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7.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drawings/drawing8.xml" ContentType="application/vnd.openxmlformats-officedocument.drawing+xml"/>
  <Override PartName="/xl/comments9.xml" ContentType="application/vnd.openxmlformats-officedocument.spreadsheetml.comments+xml"/>
  <Override PartName="/xl/charts/chart7.xml" ContentType="application/vnd.openxmlformats-officedocument.drawingml.chart+xml"/>
  <Override PartName="/xl/drawings/drawing9.xml" ContentType="application/vnd.openxmlformats-officedocument.drawing+xml"/>
  <Override PartName="/xl/comments10.xml" ContentType="application/vnd.openxmlformats-officedocument.spreadsheetml.comments+xml"/>
  <Override PartName="/xl/charts/chart8.xml" ContentType="application/vnd.openxmlformats-officedocument.drawingml.chart+xml"/>
  <Override PartName="/xl/drawings/drawing10.xml" ContentType="application/vnd.openxmlformats-officedocument.drawing+xml"/>
  <Override PartName="/xl/comments11.xml" ContentType="application/vnd.openxmlformats-officedocument.spreadsheetml.comments+xml"/>
  <Override PartName="/xl/charts/chart9.xml" ContentType="application/vnd.openxmlformats-officedocument.drawingml.chart+xml"/>
  <Override PartName="/xl/drawings/drawing11.xml" ContentType="application/vnd.openxmlformats-officedocument.drawing+xml"/>
  <Override PartName="/xl/comments12.xml" ContentType="application/vnd.openxmlformats-officedocument.spreadsheetml.comments+xml"/>
  <Override PartName="/xl/charts/chart10.xml" ContentType="application/vnd.openxmlformats-officedocument.drawingml.chart+xml"/>
  <Override PartName="/xl/drawings/drawing12.xml" ContentType="application/vnd.openxmlformats-officedocument.drawing+xml"/>
  <Override PartName="/xl/comments13.xml" ContentType="application/vnd.openxmlformats-officedocument.spreadsheetml.comments+xml"/>
  <Override PartName="/xl/charts/chart11.xml" ContentType="application/vnd.openxmlformats-officedocument.drawingml.chart+xml"/>
  <Override PartName="/xl/drawings/drawing13.xml" ContentType="application/vnd.openxmlformats-officedocument.drawing+xml"/>
  <Override PartName="/xl/comments14.xml" ContentType="application/vnd.openxmlformats-officedocument.spreadsheetml.comments+xml"/>
  <Override PartName="/xl/charts/chart12.xml" ContentType="application/vnd.openxmlformats-officedocument.drawingml.chart+xml"/>
  <Override PartName="/xl/drawings/drawing14.xml" ContentType="application/vnd.openxmlformats-officedocument.drawing+xml"/>
  <Override PartName="/xl/comments15.xml" ContentType="application/vnd.openxmlformats-officedocument.spreadsheetml.comments+xml"/>
  <Override PartName="/xl/charts/chart13.xml" ContentType="application/vnd.openxmlformats-officedocument.drawingml.chart+xml"/>
  <Override PartName="/xl/drawings/drawing15.xml" ContentType="application/vnd.openxmlformats-officedocument.drawing+xml"/>
  <Override PartName="/xl/comments16.xml" ContentType="application/vnd.openxmlformats-officedocument.spreadsheetml.comments+xml"/>
  <Override PartName="/xl/charts/chart14.xml" ContentType="application/vnd.openxmlformats-officedocument.drawingml.chart+xml"/>
  <Override PartName="/xl/drawings/drawing16.xml" ContentType="application/vnd.openxmlformats-officedocument.drawing+xml"/>
  <Override PartName="/xl/comments17.xml" ContentType="application/vnd.openxmlformats-officedocument.spreadsheetml.comments+xml"/>
  <Override PartName="/xl/charts/chart15.xml" ContentType="application/vnd.openxmlformats-officedocument.drawingml.chart+xml"/>
  <Override PartName="/xl/drawings/drawing17.xml" ContentType="application/vnd.openxmlformats-officedocument.drawing+xml"/>
  <Override PartName="/xl/comments18.xml" ContentType="application/vnd.openxmlformats-officedocument.spreadsheetml.comments+xml"/>
  <Override PartName="/xl/charts/chart16.xml" ContentType="application/vnd.openxmlformats-officedocument.drawingml.chart+xml"/>
  <Override PartName="/xl/drawings/drawing18.xml" ContentType="application/vnd.openxmlformats-officedocument.drawing+xml"/>
  <Override PartName="/xl/comments19.xml" ContentType="application/vnd.openxmlformats-officedocument.spreadsheetml.comments+xml"/>
  <Override PartName="/xl/charts/chart17.xml" ContentType="application/vnd.openxmlformats-officedocument.drawingml.chart+xml"/>
  <Override PartName="/xl/drawings/drawing19.xml" ContentType="application/vnd.openxmlformats-officedocument.drawing+xml"/>
  <Override PartName="/xl/comments20.xml" ContentType="application/vnd.openxmlformats-officedocument.spreadsheetml.comments+xml"/>
  <Override PartName="/xl/charts/chart18.xml" ContentType="application/vnd.openxmlformats-officedocument.drawingml.chart+xml"/>
  <Override PartName="/xl/drawings/drawing20.xml" ContentType="application/vnd.openxmlformats-officedocument.drawing+xml"/>
  <Override PartName="/xl/comments21.xml" ContentType="application/vnd.openxmlformats-officedocument.spreadsheetml.comments+xml"/>
  <Override PartName="/xl/charts/chart19.xml" ContentType="application/vnd.openxmlformats-officedocument.drawingml.chart+xml"/>
  <Override PartName="/xl/drawings/drawing21.xml" ContentType="application/vnd.openxmlformats-officedocument.drawing+xml"/>
  <Override PartName="/xl/comments22.xml" ContentType="application/vnd.openxmlformats-officedocument.spreadsheetml.comments+xml"/>
  <Override PartName="/xl/charts/chart20.xml" ContentType="application/vnd.openxmlformats-officedocument.drawingml.chart+xml"/>
  <Override PartName="/xl/drawings/drawing22.xml" ContentType="application/vnd.openxmlformats-officedocument.drawing+xml"/>
  <Override PartName="/xl/comments23.xml" ContentType="application/vnd.openxmlformats-officedocument.spreadsheetml.comments+xml"/>
  <Override PartName="/xl/charts/chart2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hpo21-my.sharepoint.com/personal/crm_hpo21_com/Documents/1_OE21_INTRANET/0_OE21 TOOLS MASTER/1_OE21 TOOLS NEW/NEW SHEETS/"/>
    </mc:Choice>
  </mc:AlternateContent>
  <xr:revisionPtr revIDLastSave="157" documentId="8_{68943B67-6304-4249-8F4D-89E7F6B31C2B}" xr6:coauthVersionLast="44" xr6:coauthVersionMax="44" xr10:uidLastSave="{EA975CCA-DC27-4DC7-9D38-9351DC4A1A0A}"/>
  <bookViews>
    <workbookView xWindow="-120" yWindow="-120" windowWidth="24240" windowHeight="13140" tabRatio="716" activeTab="3" xr2:uid="{00000000-000D-0000-FFFF-FFFF00000000}"/>
  </bookViews>
  <sheets>
    <sheet name="Home" sheetId="27" r:id="rId1"/>
    <sheet name="Metrics List" sheetId="3" r:id="rId2"/>
    <sheet name="Dashboard" sheetId="4" r:id="rId3"/>
    <sheet name="Example" sheetId="5" r:id="rId4"/>
    <sheet name="M1" sheetId="6" r:id="rId5"/>
    <sheet name="M2" sheetId="7" r:id="rId6"/>
    <sheet name="M3" sheetId="8" r:id="rId7"/>
    <sheet name="M4" sheetId="9" r:id="rId8"/>
    <sheet name="M5" sheetId="10" r:id="rId9"/>
    <sheet name="M6" sheetId="11" r:id="rId10"/>
    <sheet name="M7" sheetId="12" r:id="rId11"/>
    <sheet name="M8" sheetId="13" r:id="rId12"/>
    <sheet name="M9" sheetId="14" r:id="rId13"/>
    <sheet name="M10" sheetId="15" r:id="rId14"/>
    <sheet name="M11" sheetId="16" r:id="rId15"/>
    <sheet name="M12" sheetId="17" r:id="rId16"/>
    <sheet name="M13" sheetId="18" r:id="rId17"/>
    <sheet name="M14" sheetId="19" r:id="rId18"/>
    <sheet name="M15" sheetId="20" r:id="rId19"/>
    <sheet name="M16" sheetId="21" r:id="rId20"/>
    <sheet name="M17" sheetId="22" r:id="rId21"/>
    <sheet name="M18" sheetId="23" r:id="rId22"/>
    <sheet name="M19" sheetId="24" r:id="rId23"/>
    <sheet name="M20" sheetId="25" r:id="rId24"/>
  </sheets>
  <definedNames>
    <definedName name="A_">Example!$B$1</definedName>
    <definedName name="DATA_LOG">Example!$I$3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7" i="5" l="1"/>
  <c r="L57" i="5"/>
  <c r="K57" i="5"/>
  <c r="J57" i="5"/>
  <c r="M51" i="5"/>
  <c r="L51" i="5"/>
  <c r="K51" i="5"/>
  <c r="J51" i="5"/>
  <c r="M46" i="5"/>
  <c r="L46" i="5"/>
  <c r="K46" i="5"/>
  <c r="J46" i="5"/>
  <c r="M41" i="5"/>
  <c r="L41" i="5"/>
  <c r="K41" i="5"/>
  <c r="J41" i="5"/>
  <c r="M35" i="5"/>
  <c r="L35" i="5"/>
  <c r="K35" i="5"/>
  <c r="J35" i="5"/>
  <c r="M30" i="5"/>
  <c r="L30" i="5"/>
  <c r="K30" i="5"/>
  <c r="J30" i="5"/>
  <c r="M25" i="5"/>
  <c r="L25" i="5"/>
  <c r="K25" i="5"/>
  <c r="J25" i="5"/>
  <c r="D2" i="4" l="1"/>
  <c r="M78" i="6" l="1"/>
  <c r="L78" i="6"/>
  <c r="K78" i="6"/>
  <c r="J78" i="6"/>
  <c r="M73" i="6"/>
  <c r="L73" i="6"/>
  <c r="K73" i="6"/>
  <c r="J73" i="6"/>
  <c r="M68" i="6"/>
  <c r="L68" i="6"/>
  <c r="K68" i="6"/>
  <c r="J68" i="6"/>
  <c r="M62" i="6"/>
  <c r="L62" i="6"/>
  <c r="K62" i="6"/>
  <c r="J62" i="6"/>
  <c r="M57" i="6"/>
  <c r="L57" i="6"/>
  <c r="K57" i="6"/>
  <c r="J57" i="6"/>
  <c r="M51" i="6"/>
  <c r="L51" i="6"/>
  <c r="K51" i="6"/>
  <c r="J51" i="6"/>
  <c r="M46" i="6"/>
  <c r="L46" i="6"/>
  <c r="K46" i="6"/>
  <c r="J46" i="6"/>
  <c r="M41" i="6"/>
  <c r="L41" i="6"/>
  <c r="K41" i="6"/>
  <c r="J41" i="6"/>
  <c r="M35" i="6"/>
  <c r="L35" i="6"/>
  <c r="K35" i="6"/>
  <c r="J35" i="6"/>
  <c r="M30" i="6"/>
  <c r="L30" i="6"/>
  <c r="K30" i="6"/>
  <c r="J30" i="6"/>
  <c r="M25" i="6"/>
  <c r="L25" i="6"/>
  <c r="K25" i="6"/>
  <c r="J25" i="6"/>
  <c r="M78" i="7"/>
  <c r="L78" i="7"/>
  <c r="K78" i="7"/>
  <c r="J78" i="7"/>
  <c r="M73" i="7"/>
  <c r="L73" i="7"/>
  <c r="K73" i="7"/>
  <c r="J73" i="7"/>
  <c r="M68" i="7"/>
  <c r="L68" i="7"/>
  <c r="K68" i="7"/>
  <c r="J68" i="7"/>
  <c r="M62" i="7"/>
  <c r="L62" i="7"/>
  <c r="K62" i="7"/>
  <c r="J62" i="7"/>
  <c r="M57" i="7"/>
  <c r="L57" i="7"/>
  <c r="K57" i="7"/>
  <c r="J57" i="7"/>
  <c r="M51" i="7"/>
  <c r="L51" i="7"/>
  <c r="K51" i="7"/>
  <c r="J51" i="7"/>
  <c r="M46" i="7"/>
  <c r="L46" i="7"/>
  <c r="K46" i="7"/>
  <c r="J46" i="7"/>
  <c r="M41" i="7"/>
  <c r="L41" i="7"/>
  <c r="K41" i="7"/>
  <c r="J41" i="7"/>
  <c r="M35" i="7"/>
  <c r="L35" i="7"/>
  <c r="K35" i="7"/>
  <c r="J35" i="7"/>
  <c r="M30" i="7"/>
  <c r="L30" i="7"/>
  <c r="K30" i="7"/>
  <c r="J30" i="7"/>
  <c r="M25" i="7"/>
  <c r="L25" i="7"/>
  <c r="K25" i="7"/>
  <c r="J25" i="7"/>
  <c r="M78" i="8"/>
  <c r="L78" i="8"/>
  <c r="K78" i="8"/>
  <c r="J78" i="8"/>
  <c r="M73" i="8"/>
  <c r="L73" i="8"/>
  <c r="K73" i="8"/>
  <c r="J73" i="8"/>
  <c r="M68" i="8"/>
  <c r="L68" i="8"/>
  <c r="K68" i="8"/>
  <c r="J68" i="8"/>
  <c r="M62" i="8"/>
  <c r="L62" i="8"/>
  <c r="K62" i="8"/>
  <c r="J62" i="8"/>
  <c r="M57" i="8"/>
  <c r="L57" i="8"/>
  <c r="K57" i="8"/>
  <c r="J57" i="8"/>
  <c r="M51" i="8"/>
  <c r="L51" i="8"/>
  <c r="K51" i="8"/>
  <c r="J51" i="8"/>
  <c r="M46" i="8"/>
  <c r="L46" i="8"/>
  <c r="K46" i="8"/>
  <c r="J46" i="8"/>
  <c r="M41" i="8"/>
  <c r="L41" i="8"/>
  <c r="K41" i="8"/>
  <c r="J41" i="8"/>
  <c r="M35" i="8"/>
  <c r="L35" i="8"/>
  <c r="K35" i="8"/>
  <c r="J35" i="8"/>
  <c r="M30" i="8"/>
  <c r="L30" i="8"/>
  <c r="K30" i="8"/>
  <c r="J30" i="8"/>
  <c r="M25" i="8"/>
  <c r="L25" i="8"/>
  <c r="K25" i="8"/>
  <c r="J25" i="8"/>
  <c r="M78" i="9"/>
  <c r="L78" i="9"/>
  <c r="K78" i="9"/>
  <c r="J78" i="9"/>
  <c r="M73" i="9"/>
  <c r="L73" i="9"/>
  <c r="K73" i="9"/>
  <c r="J73" i="9"/>
  <c r="M68" i="9"/>
  <c r="L68" i="9"/>
  <c r="K68" i="9"/>
  <c r="J68" i="9"/>
  <c r="M62" i="9"/>
  <c r="L62" i="9"/>
  <c r="K62" i="9"/>
  <c r="J62" i="9"/>
  <c r="M57" i="9"/>
  <c r="L57" i="9"/>
  <c r="K57" i="9"/>
  <c r="J57" i="9"/>
  <c r="M51" i="9"/>
  <c r="L51" i="9"/>
  <c r="K51" i="9"/>
  <c r="J51" i="9"/>
  <c r="M46" i="9"/>
  <c r="L46" i="9"/>
  <c r="K46" i="9"/>
  <c r="J46" i="9"/>
  <c r="M41" i="9"/>
  <c r="L41" i="9"/>
  <c r="K41" i="9"/>
  <c r="J41" i="9"/>
  <c r="M35" i="9"/>
  <c r="L35" i="9"/>
  <c r="K35" i="9"/>
  <c r="J35" i="9"/>
  <c r="M30" i="9"/>
  <c r="L30" i="9"/>
  <c r="K30" i="9"/>
  <c r="J30" i="9"/>
  <c r="M25" i="9"/>
  <c r="L25" i="9"/>
  <c r="K25" i="9"/>
  <c r="J25" i="9"/>
  <c r="M78" i="10"/>
  <c r="L78" i="10"/>
  <c r="K78" i="10"/>
  <c r="J78" i="10"/>
  <c r="M73" i="10"/>
  <c r="L73" i="10"/>
  <c r="K73" i="10"/>
  <c r="J73" i="10"/>
  <c r="M68" i="10"/>
  <c r="L68" i="10"/>
  <c r="K68" i="10"/>
  <c r="J68" i="10"/>
  <c r="M62" i="10"/>
  <c r="L62" i="10"/>
  <c r="K62" i="10"/>
  <c r="J62" i="10"/>
  <c r="M57" i="10"/>
  <c r="L57" i="10"/>
  <c r="K57" i="10"/>
  <c r="J57" i="10"/>
  <c r="M51" i="10"/>
  <c r="L51" i="10"/>
  <c r="K51" i="10"/>
  <c r="J51" i="10"/>
  <c r="M46" i="10"/>
  <c r="L46" i="10"/>
  <c r="K46" i="10"/>
  <c r="J46" i="10"/>
  <c r="M41" i="10"/>
  <c r="L41" i="10"/>
  <c r="K41" i="10"/>
  <c r="J41" i="10"/>
  <c r="M35" i="10"/>
  <c r="L35" i="10"/>
  <c r="K35" i="10"/>
  <c r="J35" i="10"/>
  <c r="M30" i="10"/>
  <c r="L30" i="10"/>
  <c r="K30" i="10"/>
  <c r="J30" i="10"/>
  <c r="M25" i="10"/>
  <c r="L25" i="10"/>
  <c r="K25" i="10"/>
  <c r="J25" i="10"/>
  <c r="M78" i="11"/>
  <c r="L78" i="11"/>
  <c r="K78" i="11"/>
  <c r="J78" i="11"/>
  <c r="M73" i="11"/>
  <c r="L73" i="11"/>
  <c r="K73" i="11"/>
  <c r="J73" i="11"/>
  <c r="M68" i="11"/>
  <c r="L68" i="11"/>
  <c r="K68" i="11"/>
  <c r="J68" i="11"/>
  <c r="M62" i="11"/>
  <c r="L62" i="11"/>
  <c r="K62" i="11"/>
  <c r="J62" i="11"/>
  <c r="M57" i="11"/>
  <c r="L57" i="11"/>
  <c r="K57" i="11"/>
  <c r="J57" i="11"/>
  <c r="M51" i="11"/>
  <c r="L51" i="11"/>
  <c r="K51" i="11"/>
  <c r="J51" i="11"/>
  <c r="M46" i="11"/>
  <c r="L46" i="11"/>
  <c r="K46" i="11"/>
  <c r="J46" i="11"/>
  <c r="M41" i="11"/>
  <c r="L41" i="11"/>
  <c r="K41" i="11"/>
  <c r="J41" i="11"/>
  <c r="M35" i="11"/>
  <c r="L35" i="11"/>
  <c r="K35" i="11"/>
  <c r="J35" i="11"/>
  <c r="M30" i="11"/>
  <c r="L30" i="11"/>
  <c r="K30" i="11"/>
  <c r="J30" i="11"/>
  <c r="M25" i="11"/>
  <c r="L25" i="11"/>
  <c r="K25" i="11"/>
  <c r="J25" i="11"/>
  <c r="M78" i="12"/>
  <c r="L78" i="12"/>
  <c r="K78" i="12"/>
  <c r="J78" i="12"/>
  <c r="M73" i="12"/>
  <c r="L73" i="12"/>
  <c r="K73" i="12"/>
  <c r="J73" i="12"/>
  <c r="M68" i="12"/>
  <c r="L68" i="12"/>
  <c r="K68" i="12"/>
  <c r="J68" i="12"/>
  <c r="M62" i="12"/>
  <c r="L62" i="12"/>
  <c r="K62" i="12"/>
  <c r="J62" i="12"/>
  <c r="M57" i="12"/>
  <c r="L57" i="12"/>
  <c r="K57" i="12"/>
  <c r="J57" i="12"/>
  <c r="M51" i="12"/>
  <c r="L51" i="12"/>
  <c r="K51" i="12"/>
  <c r="J51" i="12"/>
  <c r="M46" i="12"/>
  <c r="L46" i="12"/>
  <c r="K46" i="12"/>
  <c r="J46" i="12"/>
  <c r="M41" i="12"/>
  <c r="L41" i="12"/>
  <c r="K41" i="12"/>
  <c r="J41" i="12"/>
  <c r="M35" i="12"/>
  <c r="L35" i="12"/>
  <c r="K35" i="12"/>
  <c r="J35" i="12"/>
  <c r="M30" i="12"/>
  <c r="L30" i="12"/>
  <c r="K30" i="12"/>
  <c r="J30" i="12"/>
  <c r="M25" i="12"/>
  <c r="L25" i="12"/>
  <c r="K25" i="12"/>
  <c r="J25" i="12"/>
  <c r="M78" i="13"/>
  <c r="L78" i="13"/>
  <c r="K78" i="13"/>
  <c r="J78" i="13"/>
  <c r="M73" i="13"/>
  <c r="L73" i="13"/>
  <c r="K73" i="13"/>
  <c r="J73" i="13"/>
  <c r="M68" i="13"/>
  <c r="L68" i="13"/>
  <c r="K68" i="13"/>
  <c r="J68" i="13"/>
  <c r="M62" i="13"/>
  <c r="L62" i="13"/>
  <c r="K62" i="13"/>
  <c r="J62" i="13"/>
  <c r="M57" i="13"/>
  <c r="L57" i="13"/>
  <c r="K57" i="13"/>
  <c r="J57" i="13"/>
  <c r="M51" i="13"/>
  <c r="L51" i="13"/>
  <c r="K51" i="13"/>
  <c r="J51" i="13"/>
  <c r="M46" i="13"/>
  <c r="L46" i="13"/>
  <c r="K46" i="13"/>
  <c r="J46" i="13"/>
  <c r="M41" i="13"/>
  <c r="L41" i="13"/>
  <c r="K41" i="13"/>
  <c r="J41" i="13"/>
  <c r="M35" i="13"/>
  <c r="L35" i="13"/>
  <c r="K35" i="13"/>
  <c r="J35" i="13"/>
  <c r="M30" i="13"/>
  <c r="L30" i="13"/>
  <c r="K30" i="13"/>
  <c r="J30" i="13"/>
  <c r="M25" i="13"/>
  <c r="L25" i="13"/>
  <c r="K25" i="13"/>
  <c r="J25" i="13"/>
  <c r="M78" i="14"/>
  <c r="L78" i="14"/>
  <c r="K78" i="14"/>
  <c r="J78" i="14"/>
  <c r="M73" i="14"/>
  <c r="L73" i="14"/>
  <c r="K73" i="14"/>
  <c r="J73" i="14"/>
  <c r="M68" i="14"/>
  <c r="L68" i="14"/>
  <c r="K68" i="14"/>
  <c r="J68" i="14"/>
  <c r="M62" i="14"/>
  <c r="L62" i="14"/>
  <c r="K62" i="14"/>
  <c r="J62" i="14"/>
  <c r="M57" i="14"/>
  <c r="L57" i="14"/>
  <c r="K57" i="14"/>
  <c r="J57" i="14"/>
  <c r="M51" i="14"/>
  <c r="L51" i="14"/>
  <c r="K51" i="14"/>
  <c r="J51" i="14"/>
  <c r="M46" i="14"/>
  <c r="L46" i="14"/>
  <c r="K46" i="14"/>
  <c r="J46" i="14"/>
  <c r="M41" i="14"/>
  <c r="L41" i="14"/>
  <c r="K41" i="14"/>
  <c r="J41" i="14"/>
  <c r="M35" i="14"/>
  <c r="L35" i="14"/>
  <c r="K35" i="14"/>
  <c r="J35" i="14"/>
  <c r="M30" i="14"/>
  <c r="L30" i="14"/>
  <c r="K30" i="14"/>
  <c r="J30" i="14"/>
  <c r="M25" i="14"/>
  <c r="L25" i="14"/>
  <c r="K25" i="14"/>
  <c r="J25" i="14"/>
  <c r="M78" i="15"/>
  <c r="L78" i="15"/>
  <c r="K78" i="15"/>
  <c r="J78" i="15"/>
  <c r="M73" i="15"/>
  <c r="L73" i="15"/>
  <c r="K73" i="15"/>
  <c r="J73" i="15"/>
  <c r="M68" i="15"/>
  <c r="L68" i="15"/>
  <c r="K68" i="15"/>
  <c r="J68" i="15"/>
  <c r="M62" i="15"/>
  <c r="L62" i="15"/>
  <c r="K62" i="15"/>
  <c r="J62" i="15"/>
  <c r="M57" i="15"/>
  <c r="L57" i="15"/>
  <c r="K57" i="15"/>
  <c r="J57" i="15"/>
  <c r="M51" i="15"/>
  <c r="L51" i="15"/>
  <c r="K51" i="15"/>
  <c r="J51" i="15"/>
  <c r="M46" i="15"/>
  <c r="L46" i="15"/>
  <c r="K46" i="15"/>
  <c r="J46" i="15"/>
  <c r="M41" i="15"/>
  <c r="L41" i="15"/>
  <c r="K41" i="15"/>
  <c r="J41" i="15"/>
  <c r="M35" i="15"/>
  <c r="L35" i="15"/>
  <c r="K35" i="15"/>
  <c r="J35" i="15"/>
  <c r="M30" i="15"/>
  <c r="L30" i="15"/>
  <c r="K30" i="15"/>
  <c r="J30" i="15"/>
  <c r="M25" i="15"/>
  <c r="L25" i="15"/>
  <c r="K25" i="15"/>
  <c r="J25" i="15"/>
  <c r="M78" i="16"/>
  <c r="L78" i="16"/>
  <c r="K78" i="16"/>
  <c r="J78" i="16"/>
  <c r="J15" i="16" s="1"/>
  <c r="M73" i="16"/>
  <c r="L73" i="16"/>
  <c r="L14" i="16" s="1"/>
  <c r="K73" i="16"/>
  <c r="J73" i="16"/>
  <c r="J14" i="16" s="1"/>
  <c r="M68" i="16"/>
  <c r="L68" i="16"/>
  <c r="K68" i="16"/>
  <c r="J68" i="16"/>
  <c r="J13" i="16" s="1"/>
  <c r="M62" i="16"/>
  <c r="L62" i="16"/>
  <c r="L12" i="16" s="1"/>
  <c r="K62" i="16"/>
  <c r="J62" i="16"/>
  <c r="J12" i="16" s="1"/>
  <c r="M57" i="16"/>
  <c r="L57" i="16"/>
  <c r="K57" i="16"/>
  <c r="J57" i="16"/>
  <c r="J11" i="16" s="1"/>
  <c r="M51" i="16"/>
  <c r="L51" i="16"/>
  <c r="L10" i="16" s="1"/>
  <c r="K51" i="16"/>
  <c r="J51" i="16"/>
  <c r="J10" i="16" s="1"/>
  <c r="M46" i="16"/>
  <c r="L46" i="16"/>
  <c r="K46" i="16"/>
  <c r="J46" i="16"/>
  <c r="J9" i="16" s="1"/>
  <c r="M41" i="16"/>
  <c r="L41" i="16"/>
  <c r="L8" i="16" s="1"/>
  <c r="K41" i="16"/>
  <c r="J41" i="16"/>
  <c r="J8" i="16" s="1"/>
  <c r="M35" i="16"/>
  <c r="L35" i="16"/>
  <c r="K35" i="16"/>
  <c r="J35" i="16"/>
  <c r="J7" i="16" s="1"/>
  <c r="M30" i="16"/>
  <c r="L30" i="16"/>
  <c r="L6" i="16" s="1"/>
  <c r="K30" i="16"/>
  <c r="J30" i="16"/>
  <c r="J6" i="16" s="1"/>
  <c r="M25" i="16"/>
  <c r="L25" i="16"/>
  <c r="L5" i="16" s="1"/>
  <c r="K25" i="16"/>
  <c r="J25" i="16"/>
  <c r="J5" i="16" s="1"/>
  <c r="M78" i="17"/>
  <c r="L78" i="17"/>
  <c r="K78" i="17"/>
  <c r="J78" i="17"/>
  <c r="J15" i="17" s="1"/>
  <c r="M73" i="17"/>
  <c r="L73" i="17"/>
  <c r="K73" i="17"/>
  <c r="J73" i="17"/>
  <c r="J14" i="17" s="1"/>
  <c r="M68" i="17"/>
  <c r="L68" i="17"/>
  <c r="K68" i="17"/>
  <c r="J68" i="17"/>
  <c r="J13" i="17" s="1"/>
  <c r="M62" i="17"/>
  <c r="L62" i="17"/>
  <c r="K62" i="17"/>
  <c r="J62" i="17"/>
  <c r="J12" i="17" s="1"/>
  <c r="M57" i="17"/>
  <c r="L57" i="17"/>
  <c r="K57" i="17"/>
  <c r="J57" i="17"/>
  <c r="J11" i="17" s="1"/>
  <c r="M51" i="17"/>
  <c r="L51" i="17"/>
  <c r="K51" i="17"/>
  <c r="J51" i="17"/>
  <c r="J10" i="17" s="1"/>
  <c r="M46" i="17"/>
  <c r="L46" i="17"/>
  <c r="K46" i="17"/>
  <c r="J46" i="17"/>
  <c r="J9" i="17" s="1"/>
  <c r="M41" i="17"/>
  <c r="L41" i="17"/>
  <c r="K41" i="17"/>
  <c r="J41" i="17"/>
  <c r="J8" i="17" s="1"/>
  <c r="M35" i="17"/>
  <c r="L35" i="17"/>
  <c r="K35" i="17"/>
  <c r="J35" i="17"/>
  <c r="J7" i="17" s="1"/>
  <c r="M30" i="17"/>
  <c r="L30" i="17"/>
  <c r="K30" i="17"/>
  <c r="J30" i="17"/>
  <c r="M25" i="17"/>
  <c r="L25" i="17"/>
  <c r="K25" i="17"/>
  <c r="J25" i="17"/>
  <c r="M78" i="18"/>
  <c r="L78" i="18"/>
  <c r="K78" i="18"/>
  <c r="J78" i="18"/>
  <c r="M73" i="18"/>
  <c r="L73" i="18"/>
  <c r="K73" i="18"/>
  <c r="J73" i="18"/>
  <c r="J14" i="18" s="1"/>
  <c r="M68" i="18"/>
  <c r="L68" i="18"/>
  <c r="K68" i="18"/>
  <c r="J68" i="18"/>
  <c r="J13" i="18" s="1"/>
  <c r="M62" i="18"/>
  <c r="L62" i="18"/>
  <c r="K62" i="18"/>
  <c r="J62" i="18"/>
  <c r="J12" i="18" s="1"/>
  <c r="M57" i="18"/>
  <c r="L57" i="18"/>
  <c r="K57" i="18"/>
  <c r="J57" i="18"/>
  <c r="M51" i="18"/>
  <c r="L51" i="18"/>
  <c r="K51" i="18"/>
  <c r="J51" i="18"/>
  <c r="J10" i="18" s="1"/>
  <c r="M46" i="18"/>
  <c r="L46" i="18"/>
  <c r="K46" i="18"/>
  <c r="J46" i="18"/>
  <c r="J9" i="18" s="1"/>
  <c r="M41" i="18"/>
  <c r="L41" i="18"/>
  <c r="K41" i="18"/>
  <c r="J41" i="18"/>
  <c r="J8" i="18" s="1"/>
  <c r="M35" i="18"/>
  <c r="L35" i="18"/>
  <c r="K35" i="18"/>
  <c r="J35" i="18"/>
  <c r="M30" i="18"/>
  <c r="L30" i="18"/>
  <c r="K30" i="18"/>
  <c r="J30" i="18"/>
  <c r="J6" i="18" s="1"/>
  <c r="M25" i="18"/>
  <c r="L25" i="18"/>
  <c r="K25" i="18"/>
  <c r="J25" i="18"/>
  <c r="J5" i="18" s="1"/>
  <c r="M78" i="19"/>
  <c r="L78" i="19"/>
  <c r="K78" i="19"/>
  <c r="J78" i="19"/>
  <c r="J15" i="19" s="1"/>
  <c r="M73" i="19"/>
  <c r="L73" i="19"/>
  <c r="K73" i="19"/>
  <c r="J73" i="19"/>
  <c r="J14" i="19" s="1"/>
  <c r="M68" i="19"/>
  <c r="L68" i="19"/>
  <c r="K68" i="19"/>
  <c r="J68" i="19"/>
  <c r="J13" i="19" s="1"/>
  <c r="M62" i="19"/>
  <c r="L62" i="19"/>
  <c r="K62" i="19"/>
  <c r="J62" i="19"/>
  <c r="J12" i="19" s="1"/>
  <c r="M57" i="19"/>
  <c r="L57" i="19"/>
  <c r="K57" i="19"/>
  <c r="J57" i="19"/>
  <c r="J11" i="19" s="1"/>
  <c r="M51" i="19"/>
  <c r="L51" i="19"/>
  <c r="K51" i="19"/>
  <c r="J51" i="19"/>
  <c r="J10" i="19" s="1"/>
  <c r="M46" i="19"/>
  <c r="L46" i="19"/>
  <c r="K46" i="19"/>
  <c r="J46" i="19"/>
  <c r="J9" i="19" s="1"/>
  <c r="M41" i="19"/>
  <c r="L41" i="19"/>
  <c r="K41" i="19"/>
  <c r="J41" i="19"/>
  <c r="J8" i="19" s="1"/>
  <c r="M35" i="19"/>
  <c r="L35" i="19"/>
  <c r="K35" i="19"/>
  <c r="J35" i="19"/>
  <c r="J7" i="19" s="1"/>
  <c r="M30" i="19"/>
  <c r="L30" i="19"/>
  <c r="K30" i="19"/>
  <c r="J30" i="19"/>
  <c r="J6" i="19" s="1"/>
  <c r="M25" i="19"/>
  <c r="L25" i="19"/>
  <c r="K25" i="19"/>
  <c r="J25" i="19"/>
  <c r="J5" i="19" s="1"/>
  <c r="M78" i="20"/>
  <c r="L78" i="20"/>
  <c r="K78" i="20"/>
  <c r="J78" i="20"/>
  <c r="J15" i="20" s="1"/>
  <c r="M73" i="20"/>
  <c r="L73" i="20"/>
  <c r="K73" i="20"/>
  <c r="J73" i="20"/>
  <c r="J14" i="20" s="1"/>
  <c r="M68" i="20"/>
  <c r="L68" i="20"/>
  <c r="K68" i="20"/>
  <c r="J68" i="20"/>
  <c r="J13" i="20" s="1"/>
  <c r="M62" i="20"/>
  <c r="L62" i="20"/>
  <c r="K62" i="20"/>
  <c r="J62" i="20"/>
  <c r="J12" i="20" s="1"/>
  <c r="M57" i="20"/>
  <c r="L57" i="20"/>
  <c r="K57" i="20"/>
  <c r="J57" i="20"/>
  <c r="J11" i="20" s="1"/>
  <c r="M51" i="20"/>
  <c r="L51" i="20"/>
  <c r="K51" i="20"/>
  <c r="J51" i="20"/>
  <c r="J10" i="20" s="1"/>
  <c r="M46" i="20"/>
  <c r="L46" i="20"/>
  <c r="K46" i="20"/>
  <c r="J46" i="20"/>
  <c r="J9" i="20" s="1"/>
  <c r="M41" i="20"/>
  <c r="L41" i="20"/>
  <c r="K41" i="20"/>
  <c r="J41" i="20"/>
  <c r="J8" i="20" s="1"/>
  <c r="M35" i="20"/>
  <c r="L35" i="20"/>
  <c r="K35" i="20"/>
  <c r="J35" i="20"/>
  <c r="J7" i="20" s="1"/>
  <c r="M30" i="20"/>
  <c r="L30" i="20"/>
  <c r="K30" i="20"/>
  <c r="J30" i="20"/>
  <c r="J6" i="20" s="1"/>
  <c r="M25" i="20"/>
  <c r="L25" i="20"/>
  <c r="K25" i="20"/>
  <c r="J25" i="20"/>
  <c r="J5" i="20" s="1"/>
  <c r="M78" i="21"/>
  <c r="L78" i="21"/>
  <c r="K78" i="21"/>
  <c r="J78" i="21"/>
  <c r="J15" i="21" s="1"/>
  <c r="M73" i="21"/>
  <c r="L73" i="21"/>
  <c r="K73" i="21"/>
  <c r="J73" i="21"/>
  <c r="M68" i="21"/>
  <c r="L68" i="21"/>
  <c r="K68" i="21"/>
  <c r="J68" i="21"/>
  <c r="J13" i="21" s="1"/>
  <c r="M62" i="21"/>
  <c r="L62" i="21"/>
  <c r="K62" i="21"/>
  <c r="J62" i="21"/>
  <c r="J12" i="21" s="1"/>
  <c r="M57" i="21"/>
  <c r="L57" i="21"/>
  <c r="K57" i="21"/>
  <c r="J57" i="21"/>
  <c r="J11" i="21" s="1"/>
  <c r="M51" i="21"/>
  <c r="L51" i="21"/>
  <c r="K51" i="21"/>
  <c r="J51" i="21"/>
  <c r="J10" i="21" s="1"/>
  <c r="M46" i="21"/>
  <c r="L46" i="21"/>
  <c r="K46" i="21"/>
  <c r="J46" i="21"/>
  <c r="J9" i="21" s="1"/>
  <c r="M41" i="21"/>
  <c r="L41" i="21"/>
  <c r="K41" i="21"/>
  <c r="J41" i="21"/>
  <c r="J8" i="21" s="1"/>
  <c r="M35" i="21"/>
  <c r="L35" i="21"/>
  <c r="K35" i="21"/>
  <c r="J35" i="21"/>
  <c r="J7" i="21" s="1"/>
  <c r="M30" i="21"/>
  <c r="L30" i="21"/>
  <c r="K30" i="21"/>
  <c r="J30" i="21"/>
  <c r="J6" i="21" s="1"/>
  <c r="M25" i="21"/>
  <c r="L25" i="21"/>
  <c r="K25" i="21"/>
  <c r="J25" i="21"/>
  <c r="J5" i="21" s="1"/>
  <c r="M78" i="22"/>
  <c r="L78" i="22"/>
  <c r="K78" i="22"/>
  <c r="J78" i="22"/>
  <c r="M73" i="22"/>
  <c r="L73" i="22"/>
  <c r="K73" i="22"/>
  <c r="J73" i="22"/>
  <c r="J14" i="22" s="1"/>
  <c r="M68" i="22"/>
  <c r="L68" i="22"/>
  <c r="K68" i="22"/>
  <c r="J68" i="22"/>
  <c r="J13" i="22" s="1"/>
  <c r="M62" i="22"/>
  <c r="L62" i="22"/>
  <c r="K62" i="22"/>
  <c r="J62" i="22"/>
  <c r="J12" i="22" s="1"/>
  <c r="M57" i="22"/>
  <c r="L57" i="22"/>
  <c r="K57" i="22"/>
  <c r="J57" i="22"/>
  <c r="J11" i="22" s="1"/>
  <c r="M51" i="22"/>
  <c r="L51" i="22"/>
  <c r="K51" i="22"/>
  <c r="J51" i="22"/>
  <c r="J10" i="22" s="1"/>
  <c r="M46" i="22"/>
  <c r="L46" i="22"/>
  <c r="K46" i="22"/>
  <c r="J46" i="22"/>
  <c r="J9" i="22" s="1"/>
  <c r="M41" i="22"/>
  <c r="L41" i="22"/>
  <c r="K41" i="22"/>
  <c r="J41" i="22"/>
  <c r="J8" i="22" s="1"/>
  <c r="M35" i="22"/>
  <c r="L35" i="22"/>
  <c r="K35" i="22"/>
  <c r="J35" i="22"/>
  <c r="J7" i="22" s="1"/>
  <c r="M30" i="22"/>
  <c r="L30" i="22"/>
  <c r="K30" i="22"/>
  <c r="J30" i="22"/>
  <c r="J6" i="22" s="1"/>
  <c r="M25" i="22"/>
  <c r="L25" i="22"/>
  <c r="K25" i="22"/>
  <c r="J25" i="22"/>
  <c r="J5" i="22" s="1"/>
  <c r="M78" i="23"/>
  <c r="L78" i="23"/>
  <c r="K78" i="23"/>
  <c r="J78" i="23"/>
  <c r="J15" i="23" s="1"/>
  <c r="M73" i="23"/>
  <c r="L73" i="23"/>
  <c r="K73" i="23"/>
  <c r="J73" i="23"/>
  <c r="M68" i="23"/>
  <c r="L68" i="23"/>
  <c r="K68" i="23"/>
  <c r="J68" i="23"/>
  <c r="J13" i="23" s="1"/>
  <c r="M62" i="23"/>
  <c r="L62" i="23"/>
  <c r="K62" i="23"/>
  <c r="J62" i="23"/>
  <c r="J12" i="23" s="1"/>
  <c r="M57" i="23"/>
  <c r="L57" i="23"/>
  <c r="K57" i="23"/>
  <c r="J57" i="23"/>
  <c r="J11" i="23" s="1"/>
  <c r="M51" i="23"/>
  <c r="L51" i="23"/>
  <c r="K51" i="23"/>
  <c r="J51" i="23"/>
  <c r="J10" i="23" s="1"/>
  <c r="M46" i="23"/>
  <c r="L46" i="23"/>
  <c r="K46" i="23"/>
  <c r="J46" i="23"/>
  <c r="J9" i="23" s="1"/>
  <c r="M41" i="23"/>
  <c r="L41" i="23"/>
  <c r="K41" i="23"/>
  <c r="J41" i="23"/>
  <c r="J8" i="23" s="1"/>
  <c r="M35" i="23"/>
  <c r="L35" i="23"/>
  <c r="K35" i="23"/>
  <c r="J35" i="23"/>
  <c r="J7" i="23" s="1"/>
  <c r="M30" i="23"/>
  <c r="L30" i="23"/>
  <c r="K30" i="23"/>
  <c r="J30" i="23"/>
  <c r="J6" i="23" s="1"/>
  <c r="M25" i="23"/>
  <c r="L25" i="23"/>
  <c r="K25" i="23"/>
  <c r="J25" i="23"/>
  <c r="J5" i="23" s="1"/>
  <c r="M78" i="24"/>
  <c r="L78" i="24"/>
  <c r="L15" i="24" s="1"/>
  <c r="K78" i="24"/>
  <c r="J78" i="24"/>
  <c r="J15" i="24" s="1"/>
  <c r="M73" i="24"/>
  <c r="L73" i="24"/>
  <c r="K73" i="24"/>
  <c r="J73" i="24"/>
  <c r="J14" i="24" s="1"/>
  <c r="M68" i="24"/>
  <c r="L68" i="24"/>
  <c r="K68" i="24"/>
  <c r="J68" i="24"/>
  <c r="J13" i="24" s="1"/>
  <c r="M62" i="24"/>
  <c r="L62" i="24"/>
  <c r="K62" i="24"/>
  <c r="J62" i="24"/>
  <c r="J12" i="24" s="1"/>
  <c r="M57" i="24"/>
  <c r="M11" i="24" s="1"/>
  <c r="L57" i="24"/>
  <c r="K57" i="24"/>
  <c r="J57" i="24"/>
  <c r="J11" i="24" s="1"/>
  <c r="M51" i="24"/>
  <c r="M10" i="24" s="1"/>
  <c r="L51" i="24"/>
  <c r="K51" i="24"/>
  <c r="J51" i="24"/>
  <c r="J10" i="24" s="1"/>
  <c r="M46" i="24"/>
  <c r="L46" i="24"/>
  <c r="K46" i="24"/>
  <c r="J46" i="24"/>
  <c r="J9" i="24" s="1"/>
  <c r="M41" i="24"/>
  <c r="L41" i="24"/>
  <c r="K41" i="24"/>
  <c r="J41" i="24"/>
  <c r="J8" i="24" s="1"/>
  <c r="M35" i="24"/>
  <c r="M7" i="24" s="1"/>
  <c r="L35" i="24"/>
  <c r="K35" i="24"/>
  <c r="J35" i="24"/>
  <c r="J7" i="24" s="1"/>
  <c r="M30" i="24"/>
  <c r="M6" i="24" s="1"/>
  <c r="L30" i="24"/>
  <c r="K30" i="24"/>
  <c r="J30" i="24"/>
  <c r="J6" i="24" s="1"/>
  <c r="M25" i="24"/>
  <c r="M5" i="24" s="1"/>
  <c r="L25" i="24"/>
  <c r="K25" i="24"/>
  <c r="J25" i="24"/>
  <c r="J5" i="24" s="1"/>
  <c r="N16" i="25"/>
  <c r="N15" i="25"/>
  <c r="N14" i="25"/>
  <c r="N13" i="25"/>
  <c r="N12" i="25"/>
  <c r="N11" i="25"/>
  <c r="N10" i="25"/>
  <c r="N9" i="25"/>
  <c r="N8" i="25"/>
  <c r="N7" i="25"/>
  <c r="N6" i="25"/>
  <c r="N16" i="24"/>
  <c r="N15" i="24"/>
  <c r="M15" i="24"/>
  <c r="K15" i="24"/>
  <c r="N14" i="24"/>
  <c r="M14" i="24"/>
  <c r="L14" i="24"/>
  <c r="K14" i="24"/>
  <c r="N13" i="24"/>
  <c r="M13" i="24"/>
  <c r="L13" i="24"/>
  <c r="K13" i="24"/>
  <c r="N12" i="24"/>
  <c r="M12" i="24"/>
  <c r="L12" i="24"/>
  <c r="K12" i="24"/>
  <c r="N11" i="24"/>
  <c r="L11" i="24"/>
  <c r="K11" i="24"/>
  <c r="N10" i="24"/>
  <c r="L10" i="24"/>
  <c r="K10" i="24"/>
  <c r="N9" i="24"/>
  <c r="M9" i="24"/>
  <c r="L9" i="24"/>
  <c r="K9" i="24"/>
  <c r="N8" i="24"/>
  <c r="M8" i="24"/>
  <c r="L8" i="24"/>
  <c r="K8" i="24"/>
  <c r="N7" i="24"/>
  <c r="L7" i="24"/>
  <c r="K7" i="24"/>
  <c r="N6" i="24"/>
  <c r="L6" i="24"/>
  <c r="K6" i="24"/>
  <c r="L5" i="24"/>
  <c r="K5" i="24"/>
  <c r="N16" i="23"/>
  <c r="N15" i="23"/>
  <c r="M15" i="23"/>
  <c r="L15" i="23"/>
  <c r="K15" i="23"/>
  <c r="N14" i="23"/>
  <c r="M14" i="23"/>
  <c r="L14" i="23"/>
  <c r="K14" i="23"/>
  <c r="J14" i="23"/>
  <c r="N13" i="23"/>
  <c r="M13" i="23"/>
  <c r="L13" i="23"/>
  <c r="K13" i="23"/>
  <c r="N12" i="23"/>
  <c r="M12" i="23"/>
  <c r="L12" i="23"/>
  <c r="K12" i="23"/>
  <c r="N11" i="23"/>
  <c r="M11" i="23"/>
  <c r="L11" i="23"/>
  <c r="K11" i="23"/>
  <c r="N10" i="23"/>
  <c r="M10" i="23"/>
  <c r="L10" i="23"/>
  <c r="K10" i="23"/>
  <c r="N9" i="23"/>
  <c r="M9" i="23"/>
  <c r="L9" i="23"/>
  <c r="K9" i="23"/>
  <c r="N8" i="23"/>
  <c r="M8" i="23"/>
  <c r="L8" i="23"/>
  <c r="K8" i="23"/>
  <c r="N7" i="23"/>
  <c r="M7" i="23"/>
  <c r="L7" i="23"/>
  <c r="K7" i="23"/>
  <c r="N6" i="23"/>
  <c r="M6" i="23"/>
  <c r="L6" i="23"/>
  <c r="K6" i="23"/>
  <c r="M5" i="23"/>
  <c r="L5" i="23"/>
  <c r="K5" i="23"/>
  <c r="N16" i="22"/>
  <c r="N15" i="22"/>
  <c r="M15" i="22"/>
  <c r="L15" i="22"/>
  <c r="K15" i="22"/>
  <c r="J15" i="22"/>
  <c r="N14" i="22"/>
  <c r="M14" i="22"/>
  <c r="L14" i="22"/>
  <c r="K14" i="22"/>
  <c r="N13" i="22"/>
  <c r="M13" i="22"/>
  <c r="L13" i="22"/>
  <c r="K13" i="22"/>
  <c r="N12" i="22"/>
  <c r="M12" i="22"/>
  <c r="L12" i="22"/>
  <c r="K12" i="22"/>
  <c r="N11" i="22"/>
  <c r="M11" i="22"/>
  <c r="L11" i="22"/>
  <c r="K11" i="22"/>
  <c r="N10" i="22"/>
  <c r="M10" i="22"/>
  <c r="L10" i="22"/>
  <c r="K10" i="22"/>
  <c r="N9" i="22"/>
  <c r="M9" i="22"/>
  <c r="L9" i="22"/>
  <c r="K9" i="22"/>
  <c r="N8" i="22"/>
  <c r="M8" i="22"/>
  <c r="L8" i="22"/>
  <c r="K8" i="22"/>
  <c r="N7" i="22"/>
  <c r="M7" i="22"/>
  <c r="L7" i="22"/>
  <c r="K7" i="22"/>
  <c r="N6" i="22"/>
  <c r="M6" i="22"/>
  <c r="L6" i="22"/>
  <c r="K6" i="22"/>
  <c r="M5" i="22"/>
  <c r="L5" i="22"/>
  <c r="K5" i="22"/>
  <c r="N16" i="21"/>
  <c r="N15" i="21"/>
  <c r="M15" i="21"/>
  <c r="L15" i="21"/>
  <c r="K15" i="21"/>
  <c r="N14" i="21"/>
  <c r="M14" i="21"/>
  <c r="L14" i="21"/>
  <c r="K14" i="21"/>
  <c r="J14" i="21"/>
  <c r="N13" i="21"/>
  <c r="M13" i="21"/>
  <c r="L13" i="21"/>
  <c r="K13" i="21"/>
  <c r="N12" i="21"/>
  <c r="M12" i="21"/>
  <c r="L12" i="21"/>
  <c r="K12" i="21"/>
  <c r="N11" i="21"/>
  <c r="M11" i="21"/>
  <c r="L11" i="21"/>
  <c r="K11" i="21"/>
  <c r="N10" i="21"/>
  <c r="M10" i="21"/>
  <c r="L10" i="21"/>
  <c r="K10" i="21"/>
  <c r="N9" i="21"/>
  <c r="M9" i="21"/>
  <c r="L9" i="21"/>
  <c r="K9" i="21"/>
  <c r="N8" i="21"/>
  <c r="M8" i="21"/>
  <c r="L8" i="21"/>
  <c r="K8" i="21"/>
  <c r="N7" i="21"/>
  <c r="M7" i="21"/>
  <c r="L7" i="21"/>
  <c r="K7" i="21"/>
  <c r="N6" i="21"/>
  <c r="M6" i="21"/>
  <c r="L6" i="21"/>
  <c r="K6" i="21"/>
  <c r="M5" i="21"/>
  <c r="L5" i="21"/>
  <c r="K5" i="21"/>
  <c r="N16" i="20"/>
  <c r="N15" i="20"/>
  <c r="M15" i="20"/>
  <c r="L15" i="20"/>
  <c r="K15" i="20"/>
  <c r="N14" i="20"/>
  <c r="M14" i="20"/>
  <c r="L14" i="20"/>
  <c r="K14" i="20"/>
  <c r="N13" i="20"/>
  <c r="M13" i="20"/>
  <c r="L13" i="20"/>
  <c r="K13" i="20"/>
  <c r="N12" i="20"/>
  <c r="M12" i="20"/>
  <c r="L12" i="20"/>
  <c r="K12" i="20"/>
  <c r="N11" i="20"/>
  <c r="M11" i="20"/>
  <c r="L11" i="20"/>
  <c r="K11" i="20"/>
  <c r="N10" i="20"/>
  <c r="M10" i="20"/>
  <c r="L10" i="20"/>
  <c r="K10" i="20"/>
  <c r="N9" i="20"/>
  <c r="M9" i="20"/>
  <c r="L9" i="20"/>
  <c r="K9" i="20"/>
  <c r="N8" i="20"/>
  <c r="M8" i="20"/>
  <c r="L8" i="20"/>
  <c r="K8" i="20"/>
  <c r="N7" i="20"/>
  <c r="M7" i="20"/>
  <c r="L7" i="20"/>
  <c r="K7" i="20"/>
  <c r="N6" i="20"/>
  <c r="M6" i="20"/>
  <c r="L6" i="20"/>
  <c r="K6" i="20"/>
  <c r="M5" i="20"/>
  <c r="L5" i="20"/>
  <c r="K5" i="20"/>
  <c r="N16" i="19"/>
  <c r="M16" i="19"/>
  <c r="N15" i="19"/>
  <c r="M15" i="19"/>
  <c r="L15" i="19"/>
  <c r="K15" i="19"/>
  <c r="N14" i="19"/>
  <c r="M14" i="19"/>
  <c r="L14" i="19"/>
  <c r="K14" i="19"/>
  <c r="N13" i="19"/>
  <c r="M13" i="19"/>
  <c r="L13" i="19"/>
  <c r="K13" i="19"/>
  <c r="N12" i="19"/>
  <c r="M12" i="19"/>
  <c r="L12" i="19"/>
  <c r="K12" i="19"/>
  <c r="N11" i="19"/>
  <c r="M11" i="19"/>
  <c r="L11" i="19"/>
  <c r="K11" i="19"/>
  <c r="N10" i="19"/>
  <c r="M10" i="19"/>
  <c r="L10" i="19"/>
  <c r="K10" i="19"/>
  <c r="N9" i="19"/>
  <c r="M9" i="19"/>
  <c r="L9" i="19"/>
  <c r="K9" i="19"/>
  <c r="N8" i="19"/>
  <c r="M8" i="19"/>
  <c r="L8" i="19"/>
  <c r="K8" i="19"/>
  <c r="N7" i="19"/>
  <c r="M7" i="19"/>
  <c r="L7" i="19"/>
  <c r="K7" i="19"/>
  <c r="N6" i="19"/>
  <c r="M6" i="19"/>
  <c r="L6" i="19"/>
  <c r="K6" i="19"/>
  <c r="M5" i="19"/>
  <c r="L5" i="19"/>
  <c r="K5" i="19"/>
  <c r="N16" i="18"/>
  <c r="N15" i="18"/>
  <c r="M15" i="18"/>
  <c r="L15" i="18"/>
  <c r="K15" i="18"/>
  <c r="J15" i="18"/>
  <c r="N14" i="18"/>
  <c r="M14" i="18"/>
  <c r="L14" i="18"/>
  <c r="K14" i="18"/>
  <c r="N13" i="18"/>
  <c r="M13" i="18"/>
  <c r="L13" i="18"/>
  <c r="K13" i="18"/>
  <c r="N12" i="18"/>
  <c r="M12" i="18"/>
  <c r="L12" i="18"/>
  <c r="K12" i="18"/>
  <c r="N11" i="18"/>
  <c r="M11" i="18"/>
  <c r="L11" i="18"/>
  <c r="K11" i="18"/>
  <c r="J11" i="18"/>
  <c r="N10" i="18"/>
  <c r="M10" i="18"/>
  <c r="L10" i="18"/>
  <c r="K10" i="18"/>
  <c r="N9" i="18"/>
  <c r="M9" i="18"/>
  <c r="L9" i="18"/>
  <c r="K9" i="18"/>
  <c r="N8" i="18"/>
  <c r="M8" i="18"/>
  <c r="L8" i="18"/>
  <c r="K8" i="18"/>
  <c r="N7" i="18"/>
  <c r="M7" i="18"/>
  <c r="L7" i="18"/>
  <c r="K7" i="18"/>
  <c r="J7" i="18"/>
  <c r="N6" i="18"/>
  <c r="M6" i="18"/>
  <c r="L6" i="18"/>
  <c r="K6" i="18"/>
  <c r="M5" i="18"/>
  <c r="L5" i="18"/>
  <c r="K5" i="18"/>
  <c r="N16" i="17"/>
  <c r="K16" i="17"/>
  <c r="N15" i="17"/>
  <c r="M15" i="17"/>
  <c r="L15" i="17"/>
  <c r="K15" i="17"/>
  <c r="N14" i="17"/>
  <c r="M14" i="17"/>
  <c r="L14" i="17"/>
  <c r="K14" i="17"/>
  <c r="N13" i="17"/>
  <c r="M13" i="17"/>
  <c r="L13" i="17"/>
  <c r="K13" i="17"/>
  <c r="N12" i="17"/>
  <c r="M12" i="17"/>
  <c r="L12" i="17"/>
  <c r="K12" i="17"/>
  <c r="N11" i="17"/>
  <c r="M11" i="17"/>
  <c r="L11" i="17"/>
  <c r="K11" i="17"/>
  <c r="N10" i="17"/>
  <c r="M10" i="17"/>
  <c r="L10" i="17"/>
  <c r="K10" i="17"/>
  <c r="N9" i="17"/>
  <c r="M9" i="17"/>
  <c r="L9" i="17"/>
  <c r="K9" i="17"/>
  <c r="N8" i="17"/>
  <c r="M8" i="17"/>
  <c r="L8" i="17"/>
  <c r="K8" i="17"/>
  <c r="N7" i="17"/>
  <c r="M7" i="17"/>
  <c r="L7" i="17"/>
  <c r="K7" i="17"/>
  <c r="N6" i="17"/>
  <c r="M6" i="17"/>
  <c r="L6" i="17"/>
  <c r="K6" i="17"/>
  <c r="J6" i="17"/>
  <c r="M5" i="17"/>
  <c r="L5" i="17"/>
  <c r="K5" i="17"/>
  <c r="J5" i="17"/>
  <c r="N16" i="16"/>
  <c r="N15" i="16"/>
  <c r="M15" i="16"/>
  <c r="L15" i="16"/>
  <c r="K15" i="16"/>
  <c r="N14" i="16"/>
  <c r="M14" i="16"/>
  <c r="K14" i="16"/>
  <c r="N13" i="16"/>
  <c r="M13" i="16"/>
  <c r="L13" i="16"/>
  <c r="K13" i="16"/>
  <c r="N12" i="16"/>
  <c r="M12" i="16"/>
  <c r="K12" i="16"/>
  <c r="N11" i="16"/>
  <c r="M11" i="16"/>
  <c r="L11" i="16"/>
  <c r="K11" i="16"/>
  <c r="N10" i="16"/>
  <c r="M10" i="16"/>
  <c r="K10" i="16"/>
  <c r="N9" i="16"/>
  <c r="M9" i="16"/>
  <c r="L9" i="16"/>
  <c r="K9" i="16"/>
  <c r="N8" i="16"/>
  <c r="M8" i="16"/>
  <c r="K8" i="16"/>
  <c r="N7" i="16"/>
  <c r="M7" i="16"/>
  <c r="L7" i="16"/>
  <c r="K7" i="16"/>
  <c r="N6" i="16"/>
  <c r="M6" i="16"/>
  <c r="K6" i="16"/>
  <c r="M5" i="16"/>
  <c r="K5" i="16"/>
  <c r="M84" i="25"/>
  <c r="M16" i="25" s="1"/>
  <c r="L84" i="25"/>
  <c r="L16" i="25" s="1"/>
  <c r="K84" i="25"/>
  <c r="K16" i="25" s="1"/>
  <c r="J84" i="25"/>
  <c r="J16" i="25" s="1"/>
  <c r="M78" i="25"/>
  <c r="M15" i="25" s="1"/>
  <c r="L78" i="25"/>
  <c r="L15" i="25" s="1"/>
  <c r="K78" i="25"/>
  <c r="K15" i="25" s="1"/>
  <c r="J78" i="25"/>
  <c r="J15" i="25" s="1"/>
  <c r="M73" i="25"/>
  <c r="M14" i="25" s="1"/>
  <c r="L73" i="25"/>
  <c r="L14" i="25" s="1"/>
  <c r="K73" i="25"/>
  <c r="K14" i="25" s="1"/>
  <c r="J73" i="25"/>
  <c r="J14" i="25" s="1"/>
  <c r="M68" i="25"/>
  <c r="M13" i="25" s="1"/>
  <c r="L68" i="25"/>
  <c r="L13" i="25" s="1"/>
  <c r="K68" i="25"/>
  <c r="K13" i="25" s="1"/>
  <c r="J68" i="25"/>
  <c r="J13" i="25" s="1"/>
  <c r="M62" i="25"/>
  <c r="M12" i="25" s="1"/>
  <c r="L62" i="25"/>
  <c r="L12" i="25" s="1"/>
  <c r="K62" i="25"/>
  <c r="K12" i="25" s="1"/>
  <c r="J62" i="25"/>
  <c r="J12" i="25" s="1"/>
  <c r="M57" i="25"/>
  <c r="M11" i="25" s="1"/>
  <c r="L57" i="25"/>
  <c r="L11" i="25" s="1"/>
  <c r="K57" i="25"/>
  <c r="K11" i="25" s="1"/>
  <c r="J57" i="25"/>
  <c r="J11" i="25" s="1"/>
  <c r="M51" i="25"/>
  <c r="M10" i="25" s="1"/>
  <c r="L51" i="25"/>
  <c r="L10" i="25" s="1"/>
  <c r="K51" i="25"/>
  <c r="K10" i="25" s="1"/>
  <c r="J51" i="25"/>
  <c r="J10" i="25" s="1"/>
  <c r="M46" i="25"/>
  <c r="M9" i="25" s="1"/>
  <c r="L46" i="25"/>
  <c r="L9" i="25" s="1"/>
  <c r="K46" i="25"/>
  <c r="K9" i="25" s="1"/>
  <c r="J46" i="25"/>
  <c r="J9" i="25" s="1"/>
  <c r="M41" i="25"/>
  <c r="M8" i="25" s="1"/>
  <c r="L41" i="25"/>
  <c r="L8" i="25" s="1"/>
  <c r="K41" i="25"/>
  <c r="K8" i="25" s="1"/>
  <c r="J41" i="25"/>
  <c r="J8" i="25" s="1"/>
  <c r="M35" i="25"/>
  <c r="M7" i="25" s="1"/>
  <c r="L35" i="25"/>
  <c r="L7" i="25" s="1"/>
  <c r="K35" i="25"/>
  <c r="K7" i="25" s="1"/>
  <c r="J35" i="25"/>
  <c r="J7" i="25" s="1"/>
  <c r="M30" i="25"/>
  <c r="M6" i="25" s="1"/>
  <c r="L30" i="25"/>
  <c r="L6" i="25" s="1"/>
  <c r="K30" i="25"/>
  <c r="K6" i="25" s="1"/>
  <c r="J30" i="25"/>
  <c r="J6" i="25" s="1"/>
  <c r="M25" i="25"/>
  <c r="M5" i="25" s="1"/>
  <c r="L25" i="25"/>
  <c r="L5" i="25" s="1"/>
  <c r="K25" i="25"/>
  <c r="K5" i="25" s="1"/>
  <c r="J25" i="25"/>
  <c r="J5" i="25" s="1"/>
  <c r="M84" i="24"/>
  <c r="M16" i="24" s="1"/>
  <c r="L84" i="24"/>
  <c r="L16" i="24" s="1"/>
  <c r="K84" i="24"/>
  <c r="K16" i="24" s="1"/>
  <c r="J84" i="24"/>
  <c r="J16" i="24" s="1"/>
  <c r="M84" i="23"/>
  <c r="M16" i="23" s="1"/>
  <c r="L84" i="23"/>
  <c r="L16" i="23" s="1"/>
  <c r="K84" i="23"/>
  <c r="K16" i="23" s="1"/>
  <c r="J84" i="23"/>
  <c r="J16" i="23" s="1"/>
  <c r="M84" i="22"/>
  <c r="M16" i="22" s="1"/>
  <c r="L84" i="22"/>
  <c r="L16" i="22" s="1"/>
  <c r="K84" i="22"/>
  <c r="K16" i="22" s="1"/>
  <c r="J84" i="22"/>
  <c r="J16" i="22" s="1"/>
  <c r="M84" i="21"/>
  <c r="M16" i="21" s="1"/>
  <c r="L84" i="21"/>
  <c r="L16" i="21" s="1"/>
  <c r="K84" i="21"/>
  <c r="K16" i="21" s="1"/>
  <c r="J84" i="21"/>
  <c r="J16" i="21" s="1"/>
  <c r="M84" i="20"/>
  <c r="M16" i="20" s="1"/>
  <c r="L84" i="20"/>
  <c r="L16" i="20" s="1"/>
  <c r="K84" i="20"/>
  <c r="K16" i="20" s="1"/>
  <c r="J84" i="20"/>
  <c r="J16" i="20" s="1"/>
  <c r="M84" i="19"/>
  <c r="L84" i="19"/>
  <c r="L16" i="19" s="1"/>
  <c r="K84" i="19"/>
  <c r="K16" i="19" s="1"/>
  <c r="J84" i="19"/>
  <c r="J16" i="19" s="1"/>
  <c r="M84" i="18"/>
  <c r="M16" i="18" s="1"/>
  <c r="L84" i="18"/>
  <c r="L16" i="18" s="1"/>
  <c r="K84" i="18"/>
  <c r="K16" i="18" s="1"/>
  <c r="J84" i="18"/>
  <c r="J16" i="18" s="1"/>
  <c r="M84" i="17"/>
  <c r="M16" i="17" s="1"/>
  <c r="L84" i="17"/>
  <c r="L16" i="17" s="1"/>
  <c r="K84" i="17"/>
  <c r="J84" i="17"/>
  <c r="J16" i="17" s="1"/>
  <c r="M84" i="16"/>
  <c r="M16" i="16" s="1"/>
  <c r="L84" i="16"/>
  <c r="L16" i="16" s="1"/>
  <c r="K84" i="16"/>
  <c r="K16" i="16" s="1"/>
  <c r="J84" i="16"/>
  <c r="J16" i="16" s="1"/>
  <c r="M84" i="15"/>
  <c r="L84" i="15"/>
  <c r="K84" i="15"/>
  <c r="J84" i="15"/>
  <c r="M84" i="14"/>
  <c r="L84" i="14"/>
  <c r="K84" i="14"/>
  <c r="J84" i="14"/>
  <c r="M84" i="13"/>
  <c r="L84" i="13"/>
  <c r="K84" i="13"/>
  <c r="J84" i="13"/>
  <c r="M84" i="12"/>
  <c r="L84" i="12"/>
  <c r="K84" i="12"/>
  <c r="J84" i="12"/>
  <c r="M84" i="11"/>
  <c r="L84" i="11"/>
  <c r="K84" i="11"/>
  <c r="J84" i="11"/>
  <c r="M84" i="10"/>
  <c r="L84" i="10"/>
  <c r="K84" i="10"/>
  <c r="J84" i="10"/>
  <c r="M84" i="9"/>
  <c r="L84" i="9"/>
  <c r="K84" i="9"/>
  <c r="J84" i="9"/>
  <c r="M84" i="8"/>
  <c r="L84" i="8"/>
  <c r="K84" i="8"/>
  <c r="J84" i="8"/>
  <c r="M84" i="7"/>
  <c r="L84" i="7"/>
  <c r="K84" i="7"/>
  <c r="J84" i="7"/>
  <c r="M84" i="6"/>
  <c r="L84" i="6"/>
  <c r="K84" i="6"/>
  <c r="J84" i="6"/>
  <c r="I21" i="5"/>
  <c r="M84" i="5"/>
  <c r="L84" i="5"/>
  <c r="K84" i="5"/>
  <c r="J84" i="5"/>
  <c r="M78" i="5"/>
  <c r="L78" i="5"/>
  <c r="K78" i="5"/>
  <c r="J78" i="5"/>
  <c r="M73" i="5"/>
  <c r="L73" i="5"/>
  <c r="K73" i="5"/>
  <c r="J73" i="5"/>
  <c r="M68" i="5"/>
  <c r="L68" i="5"/>
  <c r="K68" i="5"/>
  <c r="J68" i="5"/>
  <c r="M62" i="5"/>
  <c r="L62" i="5"/>
  <c r="K62" i="5"/>
  <c r="J62" i="5"/>
  <c r="I21" i="25" l="1"/>
  <c r="I22" i="25" s="1"/>
  <c r="I23" i="25" s="1"/>
  <c r="I24" i="25" s="1"/>
  <c r="C2" i="25"/>
  <c r="I22" i="24"/>
  <c r="I23" i="24" s="1"/>
  <c r="I21" i="24"/>
  <c r="C2" i="24"/>
  <c r="I21" i="23"/>
  <c r="I22" i="23" s="1"/>
  <c r="I23" i="23" s="1"/>
  <c r="C2" i="23"/>
  <c r="I21" i="22"/>
  <c r="I22" i="22" s="1"/>
  <c r="I23" i="22" s="1"/>
  <c r="C2" i="22"/>
  <c r="I21" i="21"/>
  <c r="I22" i="21" s="1"/>
  <c r="I23" i="21" s="1"/>
  <c r="C2" i="21"/>
  <c r="I21" i="20"/>
  <c r="I22" i="20" s="1"/>
  <c r="I23" i="20" s="1"/>
  <c r="C2" i="20"/>
  <c r="I21" i="19"/>
  <c r="I22" i="19" s="1"/>
  <c r="I23" i="19" s="1"/>
  <c r="C2" i="19"/>
  <c r="I21" i="18"/>
  <c r="I22" i="18" s="1"/>
  <c r="I23" i="18" s="1"/>
  <c r="C2" i="18"/>
  <c r="I21" i="17"/>
  <c r="I22" i="17" s="1"/>
  <c r="I23" i="17" s="1"/>
  <c r="C2" i="17"/>
  <c r="I21" i="16"/>
  <c r="I22" i="16" s="1"/>
  <c r="I23" i="16" s="1"/>
  <c r="C2" i="16"/>
  <c r="M16" i="15"/>
  <c r="M14" i="15"/>
  <c r="M13" i="15"/>
  <c r="M12" i="15"/>
  <c r="L12" i="15"/>
  <c r="M11" i="15"/>
  <c r="M10" i="15"/>
  <c r="J10" i="15"/>
  <c r="M9" i="15"/>
  <c r="L9" i="15"/>
  <c r="J9" i="15"/>
  <c r="M8" i="15"/>
  <c r="M7" i="15"/>
  <c r="K7" i="15"/>
  <c r="M6" i="15"/>
  <c r="L6" i="15"/>
  <c r="M5" i="15"/>
  <c r="K5" i="15"/>
  <c r="J5" i="15"/>
  <c r="I21" i="15"/>
  <c r="I22" i="15" s="1"/>
  <c r="I23" i="15" s="1"/>
  <c r="N16" i="15"/>
  <c r="L16" i="15"/>
  <c r="K16" i="15"/>
  <c r="J16" i="15"/>
  <c r="N15" i="15"/>
  <c r="M15" i="15"/>
  <c r="L15" i="15"/>
  <c r="K15" i="15"/>
  <c r="J15" i="15"/>
  <c r="N14" i="15"/>
  <c r="L14" i="15"/>
  <c r="K14" i="15"/>
  <c r="J14" i="15"/>
  <c r="N13" i="15"/>
  <c r="L13" i="15"/>
  <c r="K13" i="15"/>
  <c r="J13" i="15"/>
  <c r="N12" i="15"/>
  <c r="K12" i="15"/>
  <c r="J12" i="15"/>
  <c r="N11" i="15"/>
  <c r="L11" i="15"/>
  <c r="K11" i="15"/>
  <c r="J11" i="15"/>
  <c r="N10" i="15"/>
  <c r="L10" i="15"/>
  <c r="K10" i="15"/>
  <c r="N9" i="15"/>
  <c r="K9" i="15"/>
  <c r="N8" i="15"/>
  <c r="L8" i="15"/>
  <c r="K8" i="15"/>
  <c r="J8" i="15"/>
  <c r="N7" i="15"/>
  <c r="L7" i="15"/>
  <c r="J7" i="15"/>
  <c r="N6" i="15"/>
  <c r="K6" i="15"/>
  <c r="J6" i="15"/>
  <c r="L5" i="15"/>
  <c r="C2" i="15"/>
  <c r="K16" i="14"/>
  <c r="J16" i="14"/>
  <c r="J14" i="14"/>
  <c r="J13" i="14"/>
  <c r="M12" i="14"/>
  <c r="J12" i="14"/>
  <c r="J11" i="14"/>
  <c r="J10" i="14"/>
  <c r="M9" i="14"/>
  <c r="J9" i="14"/>
  <c r="J8" i="14"/>
  <c r="L7" i="14"/>
  <c r="J7" i="14"/>
  <c r="M6" i="14"/>
  <c r="J6" i="14"/>
  <c r="J5" i="14"/>
  <c r="I21" i="14"/>
  <c r="I22" i="14" s="1"/>
  <c r="I23" i="14" s="1"/>
  <c r="N16" i="14"/>
  <c r="M16" i="14"/>
  <c r="L16" i="14"/>
  <c r="N15" i="14"/>
  <c r="M15" i="14"/>
  <c r="L15" i="14"/>
  <c r="K15" i="14"/>
  <c r="J15" i="14"/>
  <c r="N14" i="14"/>
  <c r="M14" i="14"/>
  <c r="L14" i="14"/>
  <c r="K14" i="14"/>
  <c r="N13" i="14"/>
  <c r="M13" i="14"/>
  <c r="L13" i="14"/>
  <c r="K13" i="14"/>
  <c r="N12" i="14"/>
  <c r="L12" i="14"/>
  <c r="K12" i="14"/>
  <c r="N11" i="14"/>
  <c r="M11" i="14"/>
  <c r="L11" i="14"/>
  <c r="K11" i="14"/>
  <c r="N10" i="14"/>
  <c r="M10" i="14"/>
  <c r="L10" i="14"/>
  <c r="K10" i="14"/>
  <c r="N9" i="14"/>
  <c r="L9" i="14"/>
  <c r="K9" i="14"/>
  <c r="N8" i="14"/>
  <c r="M8" i="14"/>
  <c r="L8" i="14"/>
  <c r="K8" i="14"/>
  <c r="N7" i="14"/>
  <c r="M7" i="14"/>
  <c r="K7" i="14"/>
  <c r="N6" i="14"/>
  <c r="L6" i="14"/>
  <c r="K6" i="14"/>
  <c r="M5" i="14"/>
  <c r="L5" i="14"/>
  <c r="K5" i="14"/>
  <c r="C2" i="14"/>
  <c r="L16" i="13"/>
  <c r="K16" i="13"/>
  <c r="J16" i="13"/>
  <c r="K15" i="13"/>
  <c r="J15" i="13"/>
  <c r="K14" i="13"/>
  <c r="J14" i="13"/>
  <c r="J12" i="13"/>
  <c r="K11" i="13"/>
  <c r="J10" i="13"/>
  <c r="J9" i="13"/>
  <c r="J8" i="13"/>
  <c r="M7" i="13"/>
  <c r="J7" i="13"/>
  <c r="J6" i="13"/>
  <c r="K5" i="13"/>
  <c r="J5" i="13"/>
  <c r="I21" i="13"/>
  <c r="I22" i="13" s="1"/>
  <c r="I23" i="13" s="1"/>
  <c r="N16" i="13"/>
  <c r="M16" i="13"/>
  <c r="N15" i="13"/>
  <c r="M15" i="13"/>
  <c r="L15" i="13"/>
  <c r="N14" i="13"/>
  <c r="M14" i="13"/>
  <c r="L14" i="13"/>
  <c r="N13" i="13"/>
  <c r="M13" i="13"/>
  <c r="L13" i="13"/>
  <c r="K13" i="13"/>
  <c r="J13" i="13"/>
  <c r="N12" i="13"/>
  <c r="M12" i="13"/>
  <c r="L12" i="13"/>
  <c r="K12" i="13"/>
  <c r="N11" i="13"/>
  <c r="M11" i="13"/>
  <c r="L11" i="13"/>
  <c r="J11" i="13"/>
  <c r="N10" i="13"/>
  <c r="M10" i="13"/>
  <c r="L10" i="13"/>
  <c r="K10" i="13"/>
  <c r="N9" i="13"/>
  <c r="M9" i="13"/>
  <c r="L9" i="13"/>
  <c r="K9" i="13"/>
  <c r="N8" i="13"/>
  <c r="M8" i="13"/>
  <c r="L8" i="13"/>
  <c r="K8" i="13"/>
  <c r="N7" i="13"/>
  <c r="L7" i="13"/>
  <c r="K7" i="13"/>
  <c r="N6" i="13"/>
  <c r="M6" i="13"/>
  <c r="L6" i="13"/>
  <c r="K6" i="13"/>
  <c r="M5" i="13"/>
  <c r="L5" i="13"/>
  <c r="C2" i="13"/>
  <c r="M16" i="12"/>
  <c r="J16" i="12"/>
  <c r="M15" i="12"/>
  <c r="J15" i="12"/>
  <c r="M14" i="12"/>
  <c r="L14" i="12"/>
  <c r="J14" i="12"/>
  <c r="M13" i="12"/>
  <c r="M12" i="12"/>
  <c r="K12" i="12"/>
  <c r="M11" i="12"/>
  <c r="L11" i="12"/>
  <c r="K11" i="12"/>
  <c r="M10" i="12"/>
  <c r="J10" i="12"/>
  <c r="M9" i="12"/>
  <c r="K9" i="12"/>
  <c r="J9" i="12"/>
  <c r="M8" i="12"/>
  <c r="K8" i="12"/>
  <c r="J8" i="12"/>
  <c r="M7" i="12"/>
  <c r="K7" i="12"/>
  <c r="J7" i="12"/>
  <c r="M6" i="12"/>
  <c r="K6" i="12"/>
  <c r="J6" i="12"/>
  <c r="M5" i="12"/>
  <c r="K5" i="12"/>
  <c r="J5" i="12"/>
  <c r="I21" i="12"/>
  <c r="I22" i="12" s="1"/>
  <c r="I23" i="12" s="1"/>
  <c r="N16" i="12"/>
  <c r="L16" i="12"/>
  <c r="K16" i="12"/>
  <c r="N15" i="12"/>
  <c r="L15" i="12"/>
  <c r="K15" i="12"/>
  <c r="N14" i="12"/>
  <c r="K14" i="12"/>
  <c r="N13" i="12"/>
  <c r="L13" i="12"/>
  <c r="K13" i="12"/>
  <c r="J13" i="12"/>
  <c r="N12" i="12"/>
  <c r="L12" i="12"/>
  <c r="J12" i="12"/>
  <c r="N11" i="12"/>
  <c r="J11" i="12"/>
  <c r="N10" i="12"/>
  <c r="L10" i="12"/>
  <c r="K10" i="12"/>
  <c r="N9" i="12"/>
  <c r="L9" i="12"/>
  <c r="N8" i="12"/>
  <c r="L8" i="12"/>
  <c r="N7" i="12"/>
  <c r="L7" i="12"/>
  <c r="N6" i="12"/>
  <c r="L6" i="12"/>
  <c r="L5" i="12"/>
  <c r="C2" i="12"/>
  <c r="J16" i="11"/>
  <c r="L15" i="11"/>
  <c r="J15" i="11"/>
  <c r="M14" i="11"/>
  <c r="L14" i="11"/>
  <c r="K14" i="11"/>
  <c r="J14" i="11"/>
  <c r="L13" i="11"/>
  <c r="K13" i="11"/>
  <c r="L12" i="11"/>
  <c r="K12" i="11"/>
  <c r="M11" i="11"/>
  <c r="L11" i="11"/>
  <c r="K11" i="11"/>
  <c r="L10" i="11"/>
  <c r="L9" i="11"/>
  <c r="M8" i="11"/>
  <c r="L8" i="11"/>
  <c r="J8" i="11"/>
  <c r="L7" i="11"/>
  <c r="K7" i="11"/>
  <c r="J7" i="11"/>
  <c r="L6" i="11"/>
  <c r="K6" i="11"/>
  <c r="J6" i="11"/>
  <c r="M5" i="11"/>
  <c r="L5" i="11"/>
  <c r="J5" i="11"/>
  <c r="I21" i="11"/>
  <c r="I22" i="11" s="1"/>
  <c r="I23" i="11" s="1"/>
  <c r="I24" i="11" s="1"/>
  <c r="I26" i="11" s="1"/>
  <c r="I27" i="11" s="1"/>
  <c r="I28" i="11" s="1"/>
  <c r="I30" i="11" s="1"/>
  <c r="N16" i="11"/>
  <c r="M16" i="11"/>
  <c r="L16" i="11"/>
  <c r="K16" i="11"/>
  <c r="N15" i="11"/>
  <c r="M15" i="11"/>
  <c r="K15" i="11"/>
  <c r="N14" i="11"/>
  <c r="N13" i="11"/>
  <c r="M13" i="11"/>
  <c r="J13" i="11"/>
  <c r="N12" i="11"/>
  <c r="M12" i="11"/>
  <c r="J12" i="11"/>
  <c r="N11" i="11"/>
  <c r="J11" i="11"/>
  <c r="N10" i="11"/>
  <c r="M10" i="11"/>
  <c r="K10" i="11"/>
  <c r="J10" i="11"/>
  <c r="N9" i="11"/>
  <c r="M9" i="11"/>
  <c r="K9" i="11"/>
  <c r="J9" i="11"/>
  <c r="N8" i="11"/>
  <c r="K8" i="11"/>
  <c r="N7" i="11"/>
  <c r="M7" i="11"/>
  <c r="N6" i="11"/>
  <c r="M6" i="11"/>
  <c r="K5" i="11"/>
  <c r="C2" i="11"/>
  <c r="K16" i="10"/>
  <c r="J16" i="10"/>
  <c r="M15" i="10"/>
  <c r="L15" i="10"/>
  <c r="K15" i="10"/>
  <c r="J15" i="10"/>
  <c r="L14" i="10"/>
  <c r="K14" i="10"/>
  <c r="J14" i="10"/>
  <c r="L13" i="10"/>
  <c r="K13" i="10"/>
  <c r="J13" i="10"/>
  <c r="M12" i="10"/>
  <c r="K12" i="10"/>
  <c r="J12" i="10"/>
  <c r="K11" i="10"/>
  <c r="J11" i="10"/>
  <c r="K10" i="10"/>
  <c r="J10" i="10"/>
  <c r="M9" i="10"/>
  <c r="K9" i="10"/>
  <c r="J9" i="10"/>
  <c r="L8" i="10"/>
  <c r="K8" i="10"/>
  <c r="J8" i="10"/>
  <c r="L7" i="10"/>
  <c r="K7" i="10"/>
  <c r="J7" i="10"/>
  <c r="M6" i="10"/>
  <c r="J6" i="10"/>
  <c r="M5" i="10"/>
  <c r="L5" i="10"/>
  <c r="K5" i="10"/>
  <c r="J5" i="10"/>
  <c r="I21" i="10"/>
  <c r="I22" i="10" s="1"/>
  <c r="I23" i="10" s="1"/>
  <c r="N16" i="10"/>
  <c r="M16" i="10"/>
  <c r="L16" i="10"/>
  <c r="N15" i="10"/>
  <c r="N14" i="10"/>
  <c r="M14" i="10"/>
  <c r="N13" i="10"/>
  <c r="M13" i="10"/>
  <c r="N12" i="10"/>
  <c r="L12" i="10"/>
  <c r="N11" i="10"/>
  <c r="M11" i="10"/>
  <c r="L11" i="10"/>
  <c r="N10" i="10"/>
  <c r="M10" i="10"/>
  <c r="L10" i="10"/>
  <c r="N9" i="10"/>
  <c r="L9" i="10"/>
  <c r="N8" i="10"/>
  <c r="M8" i="10"/>
  <c r="N7" i="10"/>
  <c r="M7" i="10"/>
  <c r="N6" i="10"/>
  <c r="L6" i="10"/>
  <c r="K6" i="10"/>
  <c r="C2" i="10"/>
  <c r="M16" i="9"/>
  <c r="L16" i="9"/>
  <c r="J16" i="9"/>
  <c r="M15" i="9"/>
  <c r="L15" i="9"/>
  <c r="J15" i="9"/>
  <c r="M14" i="9"/>
  <c r="L14" i="9"/>
  <c r="J14" i="9"/>
  <c r="M13" i="9"/>
  <c r="J13" i="9"/>
  <c r="M12" i="9"/>
  <c r="J12" i="9"/>
  <c r="M11" i="9"/>
  <c r="L11" i="9"/>
  <c r="J11" i="9"/>
  <c r="M10" i="9"/>
  <c r="L10" i="9"/>
  <c r="J10" i="9"/>
  <c r="M9" i="9"/>
  <c r="K9" i="9"/>
  <c r="J9" i="9"/>
  <c r="M8" i="9"/>
  <c r="J8" i="9"/>
  <c r="M7" i="9"/>
  <c r="L7" i="9"/>
  <c r="J7" i="9"/>
  <c r="L6" i="9"/>
  <c r="K6" i="9"/>
  <c r="J6" i="9"/>
  <c r="M5" i="9"/>
  <c r="J5" i="9"/>
  <c r="I21" i="9"/>
  <c r="I22" i="9" s="1"/>
  <c r="I23" i="9" s="1"/>
  <c r="N16" i="9"/>
  <c r="K16" i="9"/>
  <c r="N15" i="9"/>
  <c r="K15" i="9"/>
  <c r="N14" i="9"/>
  <c r="K14" i="9"/>
  <c r="N13" i="9"/>
  <c r="L13" i="9"/>
  <c r="K13" i="9"/>
  <c r="N12" i="9"/>
  <c r="L12" i="9"/>
  <c r="K12" i="9"/>
  <c r="N11" i="9"/>
  <c r="K11" i="9"/>
  <c r="N10" i="9"/>
  <c r="K10" i="9"/>
  <c r="N9" i="9"/>
  <c r="L9" i="9"/>
  <c r="N8" i="9"/>
  <c r="L8" i="9"/>
  <c r="K8" i="9"/>
  <c r="N7" i="9"/>
  <c r="K7" i="9"/>
  <c r="N6" i="9"/>
  <c r="M6" i="9"/>
  <c r="L5" i="9"/>
  <c r="K5" i="9"/>
  <c r="C2" i="9"/>
  <c r="M16" i="8"/>
  <c r="L16" i="8"/>
  <c r="J16" i="8"/>
  <c r="M15" i="8"/>
  <c r="J15" i="8"/>
  <c r="M14" i="8"/>
  <c r="J14" i="8"/>
  <c r="L13" i="8"/>
  <c r="J13" i="8"/>
  <c r="M12" i="8"/>
  <c r="L12" i="8"/>
  <c r="J12" i="8"/>
  <c r="M11" i="8"/>
  <c r="L11" i="8"/>
  <c r="J11" i="8"/>
  <c r="L10" i="8"/>
  <c r="J10" i="8"/>
  <c r="M9" i="8"/>
  <c r="L9" i="8"/>
  <c r="J9" i="8"/>
  <c r="M8" i="8"/>
  <c r="L8" i="8"/>
  <c r="J8" i="8"/>
  <c r="M7" i="8"/>
  <c r="L7" i="8"/>
  <c r="K7" i="8"/>
  <c r="J7" i="8"/>
  <c r="M6" i="8"/>
  <c r="L6" i="8"/>
  <c r="J6" i="8"/>
  <c r="M5" i="8"/>
  <c r="L5" i="8"/>
  <c r="J5" i="8"/>
  <c r="I21" i="8"/>
  <c r="I22" i="8" s="1"/>
  <c r="I23" i="8" s="1"/>
  <c r="N16" i="8"/>
  <c r="K16" i="8"/>
  <c r="N15" i="8"/>
  <c r="L15" i="8"/>
  <c r="K15" i="8"/>
  <c r="N14" i="8"/>
  <c r="L14" i="8"/>
  <c r="K14" i="8"/>
  <c r="N13" i="8"/>
  <c r="M13" i="8"/>
  <c r="K13" i="8"/>
  <c r="N12" i="8"/>
  <c r="K12" i="8"/>
  <c r="N11" i="8"/>
  <c r="K11" i="8"/>
  <c r="N10" i="8"/>
  <c r="M10" i="8"/>
  <c r="K10" i="8"/>
  <c r="N9" i="8"/>
  <c r="K9" i="8"/>
  <c r="N8" i="8"/>
  <c r="K8" i="8"/>
  <c r="N7" i="8"/>
  <c r="N6" i="8"/>
  <c r="K6" i="8"/>
  <c r="K5" i="8"/>
  <c r="C2" i="8"/>
  <c r="M15" i="7"/>
  <c r="K15" i="7"/>
  <c r="J15" i="7"/>
  <c r="K14" i="7"/>
  <c r="J14" i="7"/>
  <c r="M13" i="7"/>
  <c r="K13" i="7"/>
  <c r="J13" i="7"/>
  <c r="M12" i="7"/>
  <c r="J12" i="7"/>
  <c r="M11" i="7"/>
  <c r="K11" i="7"/>
  <c r="J11" i="7"/>
  <c r="M10" i="7"/>
  <c r="K10" i="7"/>
  <c r="J10" i="7"/>
  <c r="K9" i="7"/>
  <c r="J9" i="7"/>
  <c r="M8" i="7"/>
  <c r="K8" i="7"/>
  <c r="J8" i="7"/>
  <c r="M7" i="7"/>
  <c r="K7" i="7"/>
  <c r="J7" i="7"/>
  <c r="K6" i="7"/>
  <c r="J6" i="7"/>
  <c r="M5" i="7"/>
  <c r="L5" i="7"/>
  <c r="K5" i="7"/>
  <c r="J5" i="7"/>
  <c r="I22" i="7"/>
  <c r="I23" i="7" s="1"/>
  <c r="I21" i="7"/>
  <c r="N16" i="7"/>
  <c r="M16" i="7"/>
  <c r="L16" i="7"/>
  <c r="K16" i="7"/>
  <c r="J16" i="7"/>
  <c r="N15" i="7"/>
  <c r="L15" i="7"/>
  <c r="N14" i="7"/>
  <c r="M14" i="7"/>
  <c r="L14" i="7"/>
  <c r="N13" i="7"/>
  <c r="L13" i="7"/>
  <c r="N12" i="7"/>
  <c r="L12" i="7"/>
  <c r="K12" i="7"/>
  <c r="N11" i="7"/>
  <c r="L11" i="7"/>
  <c r="N10" i="7"/>
  <c r="L10" i="7"/>
  <c r="N9" i="7"/>
  <c r="M9" i="7"/>
  <c r="L9" i="7"/>
  <c r="N8" i="7"/>
  <c r="L8" i="7"/>
  <c r="N7" i="7"/>
  <c r="L7" i="7"/>
  <c r="N6" i="7"/>
  <c r="M6" i="7"/>
  <c r="L6" i="7"/>
  <c r="C2" i="7"/>
  <c r="M16" i="6"/>
  <c r="L16" i="6"/>
  <c r="K16" i="6"/>
  <c r="J16" i="6"/>
  <c r="M15" i="6"/>
  <c r="L15" i="6"/>
  <c r="K15" i="6"/>
  <c r="J15" i="6"/>
  <c r="M14" i="6"/>
  <c r="L14" i="6"/>
  <c r="K14" i="6"/>
  <c r="J14" i="6"/>
  <c r="M13" i="6"/>
  <c r="L13" i="6"/>
  <c r="K13" i="6"/>
  <c r="J13" i="6"/>
  <c r="M12" i="6"/>
  <c r="L12" i="6"/>
  <c r="K12" i="6"/>
  <c r="J12" i="6"/>
  <c r="M11" i="6"/>
  <c r="L11" i="6"/>
  <c r="K11" i="6"/>
  <c r="J11" i="6"/>
  <c r="M10" i="6"/>
  <c r="L10" i="6"/>
  <c r="K10" i="6"/>
  <c r="J10" i="6"/>
  <c r="M9" i="6"/>
  <c r="L9" i="6"/>
  <c r="K9" i="6"/>
  <c r="J9" i="6"/>
  <c r="M8" i="6"/>
  <c r="L8" i="6"/>
  <c r="K8" i="6"/>
  <c r="J8" i="6"/>
  <c r="M7" i="6"/>
  <c r="L7" i="6"/>
  <c r="K7" i="6"/>
  <c r="J7" i="6"/>
  <c r="M6" i="6"/>
  <c r="L6" i="6"/>
  <c r="K6" i="6"/>
  <c r="J6" i="6"/>
  <c r="M5" i="6"/>
  <c r="L5" i="6"/>
  <c r="K5" i="6"/>
  <c r="J5" i="6"/>
  <c r="I21" i="6"/>
  <c r="I22" i="6" s="1"/>
  <c r="I23" i="6" s="1"/>
  <c r="N16" i="6"/>
  <c r="N15" i="6"/>
  <c r="N14" i="6"/>
  <c r="N13" i="6"/>
  <c r="N12" i="6"/>
  <c r="N11" i="6"/>
  <c r="N10" i="6"/>
  <c r="N9" i="6"/>
  <c r="N8" i="6"/>
  <c r="N7" i="6"/>
  <c r="N6" i="6"/>
  <c r="C2" i="6"/>
  <c r="I22" i="5"/>
  <c r="I23" i="5" s="1"/>
  <c r="K16" i="5"/>
  <c r="N16" i="5"/>
  <c r="N15" i="5"/>
  <c r="N14" i="5"/>
  <c r="N13" i="5"/>
  <c r="N12" i="5"/>
  <c r="N11" i="5"/>
  <c r="N10" i="5"/>
  <c r="N9" i="5"/>
  <c r="N8" i="5"/>
  <c r="N7" i="5"/>
  <c r="N6" i="5"/>
  <c r="C2" i="5"/>
  <c r="C25" i="4"/>
  <c r="C24" i="4"/>
  <c r="C23" i="4"/>
  <c r="C22" i="4"/>
  <c r="C21" i="4"/>
  <c r="C20" i="4"/>
  <c r="C19" i="4"/>
  <c r="C18" i="4"/>
  <c r="C17" i="4"/>
  <c r="C16" i="4"/>
  <c r="C15" i="4"/>
  <c r="C14" i="4"/>
  <c r="C13" i="4"/>
  <c r="C12" i="4"/>
  <c r="C11" i="4"/>
  <c r="C10" i="4"/>
  <c r="C9" i="4"/>
  <c r="C8" i="4"/>
  <c r="C7" i="4"/>
  <c r="C6" i="4"/>
  <c r="C5" i="4"/>
  <c r="I26" i="25" l="1"/>
  <c r="I27" i="25" s="1"/>
  <c r="I28" i="25" s="1"/>
  <c r="I30" i="25" s="1"/>
  <c r="I5" i="25"/>
  <c r="O10" i="25"/>
  <c r="I25" i="4" s="1"/>
  <c r="I25" i="25"/>
  <c r="O16" i="19"/>
  <c r="O19" i="4" s="1"/>
  <c r="O14" i="14"/>
  <c r="M14" i="4" s="1"/>
  <c r="I25" i="11"/>
  <c r="I5" i="11"/>
  <c r="O15" i="25"/>
  <c r="N25" i="4" s="1"/>
  <c r="O8" i="25"/>
  <c r="G25" i="4" s="1"/>
  <c r="O14" i="25"/>
  <c r="M25" i="4" s="1"/>
  <c r="O12" i="25"/>
  <c r="K25" i="4" s="1"/>
  <c r="O16" i="25"/>
  <c r="O25" i="4" s="1"/>
  <c r="O6" i="25"/>
  <c r="E25" i="4" s="1"/>
  <c r="O13" i="24"/>
  <c r="L24" i="4" s="1"/>
  <c r="O13" i="23"/>
  <c r="L23" i="4" s="1"/>
  <c r="O10" i="23"/>
  <c r="I23" i="4" s="1"/>
  <c r="O12" i="23"/>
  <c r="K23" i="4" s="1"/>
  <c r="O6" i="23"/>
  <c r="E23" i="4" s="1"/>
  <c r="O14" i="23"/>
  <c r="M23" i="4" s="1"/>
  <c r="O16" i="23"/>
  <c r="O23" i="4" s="1"/>
  <c r="O8" i="23"/>
  <c r="G23" i="4" s="1"/>
  <c r="O16" i="22"/>
  <c r="O22" i="4" s="1"/>
  <c r="O15" i="21"/>
  <c r="N21" i="4" s="1"/>
  <c r="O14" i="20"/>
  <c r="M20" i="4" s="1"/>
  <c r="O15" i="18"/>
  <c r="N18" i="4" s="1"/>
  <c r="O14" i="17"/>
  <c r="M17" i="4" s="1"/>
  <c r="O13" i="16"/>
  <c r="L16" i="4" s="1"/>
  <c r="O15" i="15"/>
  <c r="N15" i="4" s="1"/>
  <c r="O14" i="15"/>
  <c r="M15" i="4" s="1"/>
  <c r="O6" i="15"/>
  <c r="E15" i="4" s="1"/>
  <c r="O10" i="15"/>
  <c r="I15" i="4" s="1"/>
  <c r="O13" i="13"/>
  <c r="L13" i="4" s="1"/>
  <c r="O8" i="13"/>
  <c r="G13" i="4" s="1"/>
  <c r="O16" i="13"/>
  <c r="O13" i="4" s="1"/>
  <c r="O12" i="13"/>
  <c r="K13" i="4" s="1"/>
  <c r="O16" i="12"/>
  <c r="O12" i="4" s="1"/>
  <c r="O11" i="12"/>
  <c r="J12" i="4" s="1"/>
  <c r="O7" i="12"/>
  <c r="F12" i="4" s="1"/>
  <c r="O15" i="12"/>
  <c r="N12" i="4" s="1"/>
  <c r="O15" i="11"/>
  <c r="N11" i="4" s="1"/>
  <c r="O6" i="11"/>
  <c r="E11" i="4" s="1"/>
  <c r="O14" i="11"/>
  <c r="M11" i="4" s="1"/>
  <c r="O10" i="11"/>
  <c r="I11" i="4" s="1"/>
  <c r="O13" i="9"/>
  <c r="L9" i="4" s="1"/>
  <c r="O8" i="9"/>
  <c r="G9" i="4" s="1"/>
  <c r="O7" i="9"/>
  <c r="F9" i="4" s="1"/>
  <c r="O15" i="9"/>
  <c r="N9" i="4" s="1"/>
  <c r="O11" i="9"/>
  <c r="J9" i="4" s="1"/>
  <c r="O16" i="8"/>
  <c r="O8" i="4" s="1"/>
  <c r="O14" i="8"/>
  <c r="M8" i="4" s="1"/>
  <c r="O6" i="8"/>
  <c r="E8" i="4" s="1"/>
  <c r="O10" i="8"/>
  <c r="I8" i="4" s="1"/>
  <c r="O15" i="7"/>
  <c r="N7" i="4" s="1"/>
  <c r="O14" i="6"/>
  <c r="M6" i="4" s="1"/>
  <c r="I25" i="9"/>
  <c r="I24" i="9"/>
  <c r="I25" i="5"/>
  <c r="I24" i="5"/>
  <c r="I5" i="5" s="1"/>
  <c r="I24" i="7"/>
  <c r="I25" i="7"/>
  <c r="I25" i="8"/>
  <c r="I24" i="8"/>
  <c r="O14" i="10"/>
  <c r="M10" i="4" s="1"/>
  <c r="O10" i="10"/>
  <c r="I10" i="4" s="1"/>
  <c r="O6" i="10"/>
  <c r="E10" i="4" s="1"/>
  <c r="O15" i="10"/>
  <c r="N10" i="4" s="1"/>
  <c r="O11" i="10"/>
  <c r="J10" i="4" s="1"/>
  <c r="O7" i="10"/>
  <c r="F10" i="4" s="1"/>
  <c r="O16" i="10"/>
  <c r="O10" i="4" s="1"/>
  <c r="O12" i="10"/>
  <c r="K10" i="4" s="1"/>
  <c r="O8" i="10"/>
  <c r="G10" i="4" s="1"/>
  <c r="O5" i="10"/>
  <c r="D10" i="4" s="1"/>
  <c r="O13" i="10"/>
  <c r="L10" i="4" s="1"/>
  <c r="O9" i="10"/>
  <c r="H10" i="4" s="1"/>
  <c r="I25" i="6"/>
  <c r="I24" i="6"/>
  <c r="K5" i="5"/>
  <c r="J6" i="5"/>
  <c r="M7" i="5"/>
  <c r="K8" i="5"/>
  <c r="J9" i="5"/>
  <c r="M10" i="5"/>
  <c r="K11" i="5"/>
  <c r="J12" i="5"/>
  <c r="L13" i="5"/>
  <c r="K14" i="5"/>
  <c r="J15" i="5"/>
  <c r="L16" i="5"/>
  <c r="O5" i="6"/>
  <c r="D6" i="4" s="1"/>
  <c r="O9" i="6"/>
  <c r="H6" i="4" s="1"/>
  <c r="O13" i="6"/>
  <c r="L6" i="4" s="1"/>
  <c r="O6" i="7"/>
  <c r="E7" i="4" s="1"/>
  <c r="O10" i="7"/>
  <c r="I7" i="4" s="1"/>
  <c r="O14" i="7"/>
  <c r="M7" i="4" s="1"/>
  <c r="O7" i="8"/>
  <c r="F8" i="4" s="1"/>
  <c r="O11" i="8"/>
  <c r="J8" i="4" s="1"/>
  <c r="O15" i="8"/>
  <c r="N8" i="4" s="1"/>
  <c r="O12" i="9"/>
  <c r="K9" i="4" s="1"/>
  <c r="O16" i="9"/>
  <c r="O9" i="4" s="1"/>
  <c r="L5" i="5"/>
  <c r="K6" i="5"/>
  <c r="J7" i="5"/>
  <c r="L8" i="5"/>
  <c r="K9" i="5"/>
  <c r="J10" i="5"/>
  <c r="L11" i="5"/>
  <c r="K12" i="5"/>
  <c r="M13" i="5"/>
  <c r="L14" i="5"/>
  <c r="K15" i="5"/>
  <c r="M16" i="5"/>
  <c r="O8" i="6"/>
  <c r="G6" i="4" s="1"/>
  <c r="O12" i="6"/>
  <c r="K6" i="4" s="1"/>
  <c r="O16" i="6"/>
  <c r="O6" i="4" s="1"/>
  <c r="O5" i="7"/>
  <c r="D7" i="4" s="1"/>
  <c r="O9" i="7"/>
  <c r="H7" i="4" s="1"/>
  <c r="O13" i="7"/>
  <c r="L7" i="4" s="1"/>
  <c r="M5" i="5"/>
  <c r="L6" i="5"/>
  <c r="K7" i="5"/>
  <c r="M8" i="5"/>
  <c r="L9" i="5"/>
  <c r="K10" i="5"/>
  <c r="M11" i="5"/>
  <c r="L12" i="5"/>
  <c r="J13" i="5"/>
  <c r="M14" i="5"/>
  <c r="L15" i="5"/>
  <c r="J16" i="5"/>
  <c r="O7" i="6"/>
  <c r="F6" i="4" s="1"/>
  <c r="O11" i="6"/>
  <c r="J6" i="4" s="1"/>
  <c r="O15" i="6"/>
  <c r="N6" i="4" s="1"/>
  <c r="O8" i="7"/>
  <c r="G7" i="4" s="1"/>
  <c r="O12" i="7"/>
  <c r="K7" i="4" s="1"/>
  <c r="O16" i="7"/>
  <c r="O7" i="4" s="1"/>
  <c r="O5" i="8"/>
  <c r="D8" i="4" s="1"/>
  <c r="O9" i="8"/>
  <c r="H8" i="4" s="1"/>
  <c r="O13" i="8"/>
  <c r="L8" i="4" s="1"/>
  <c r="O6" i="9"/>
  <c r="E9" i="4" s="1"/>
  <c r="O10" i="9"/>
  <c r="I9" i="4" s="1"/>
  <c r="O14" i="9"/>
  <c r="M9" i="4" s="1"/>
  <c r="I29" i="11"/>
  <c r="I25" i="13"/>
  <c r="I24" i="13"/>
  <c r="I25" i="14"/>
  <c r="I24" i="14"/>
  <c r="I24" i="15"/>
  <c r="I25" i="15"/>
  <c r="J5" i="5"/>
  <c r="M6" i="5"/>
  <c r="L7" i="5"/>
  <c r="J8" i="5"/>
  <c r="M9" i="5"/>
  <c r="L10" i="5"/>
  <c r="J11" i="5"/>
  <c r="M12" i="5"/>
  <c r="K13" i="5"/>
  <c r="J14" i="5"/>
  <c r="M15" i="5"/>
  <c r="O6" i="6"/>
  <c r="E6" i="4" s="1"/>
  <c r="O10" i="6"/>
  <c r="I6" i="4" s="1"/>
  <c r="O7" i="7"/>
  <c r="F7" i="4" s="1"/>
  <c r="O11" i="7"/>
  <c r="J7" i="4" s="1"/>
  <c r="O8" i="8"/>
  <c r="G8" i="4" s="1"/>
  <c r="O12" i="8"/>
  <c r="K8" i="4" s="1"/>
  <c r="O5" i="9"/>
  <c r="D9" i="4" s="1"/>
  <c r="O9" i="9"/>
  <c r="H9" i="4" s="1"/>
  <c r="I25" i="10"/>
  <c r="I24" i="10"/>
  <c r="I25" i="12"/>
  <c r="I24" i="12"/>
  <c r="O5" i="14"/>
  <c r="D14" i="4" s="1"/>
  <c r="O9" i="14"/>
  <c r="H14" i="4" s="1"/>
  <c r="O13" i="14"/>
  <c r="L14" i="4" s="1"/>
  <c r="I25" i="16"/>
  <c r="I24" i="16"/>
  <c r="I5" i="16" s="1"/>
  <c r="I24" i="18"/>
  <c r="I5" i="18" s="1"/>
  <c r="I25" i="18"/>
  <c r="O5" i="11"/>
  <c r="D11" i="4" s="1"/>
  <c r="O9" i="11"/>
  <c r="H11" i="4" s="1"/>
  <c r="O13" i="11"/>
  <c r="L11" i="4" s="1"/>
  <c r="O6" i="12"/>
  <c r="E12" i="4" s="1"/>
  <c r="O10" i="12"/>
  <c r="I12" i="4" s="1"/>
  <c r="O14" i="12"/>
  <c r="M12" i="4" s="1"/>
  <c r="O7" i="13"/>
  <c r="F13" i="4" s="1"/>
  <c r="O11" i="13"/>
  <c r="J13" i="4" s="1"/>
  <c r="O15" i="13"/>
  <c r="N13" i="4" s="1"/>
  <c r="O8" i="14"/>
  <c r="G14" i="4" s="1"/>
  <c r="O12" i="14"/>
  <c r="K14" i="4" s="1"/>
  <c r="O16" i="14"/>
  <c r="O14" i="4" s="1"/>
  <c r="O5" i="15"/>
  <c r="D15" i="4" s="1"/>
  <c r="O9" i="15"/>
  <c r="H15" i="4" s="1"/>
  <c r="O13" i="15"/>
  <c r="L15" i="4" s="1"/>
  <c r="O8" i="11"/>
  <c r="G11" i="4" s="1"/>
  <c r="O12" i="11"/>
  <c r="K11" i="4" s="1"/>
  <c r="O16" i="11"/>
  <c r="O11" i="4" s="1"/>
  <c r="O5" i="12"/>
  <c r="D12" i="4" s="1"/>
  <c r="O9" i="12"/>
  <c r="H12" i="4" s="1"/>
  <c r="O13" i="12"/>
  <c r="L12" i="4" s="1"/>
  <c r="O6" i="13"/>
  <c r="E13" i="4" s="1"/>
  <c r="O10" i="13"/>
  <c r="I13" i="4" s="1"/>
  <c r="O14" i="13"/>
  <c r="M13" i="4" s="1"/>
  <c r="O7" i="14"/>
  <c r="F14" i="4" s="1"/>
  <c r="O11" i="14"/>
  <c r="J14" i="4" s="1"/>
  <c r="O15" i="14"/>
  <c r="N14" i="4" s="1"/>
  <c r="O8" i="15"/>
  <c r="G15" i="4" s="1"/>
  <c r="O12" i="15"/>
  <c r="K15" i="4" s="1"/>
  <c r="O16" i="15"/>
  <c r="O15" i="4" s="1"/>
  <c r="I25" i="17"/>
  <c r="I24" i="17"/>
  <c r="I5" i="17" s="1"/>
  <c r="I25" i="19"/>
  <c r="I24" i="19"/>
  <c r="I5" i="19" s="1"/>
  <c r="O7" i="11"/>
  <c r="F11" i="4" s="1"/>
  <c r="O11" i="11"/>
  <c r="J11" i="4" s="1"/>
  <c r="O8" i="12"/>
  <c r="G12" i="4" s="1"/>
  <c r="O12" i="12"/>
  <c r="K12" i="4" s="1"/>
  <c r="O5" i="13"/>
  <c r="D13" i="4" s="1"/>
  <c r="O9" i="13"/>
  <c r="H13" i="4" s="1"/>
  <c r="O6" i="14"/>
  <c r="E14" i="4" s="1"/>
  <c r="O10" i="14"/>
  <c r="I14" i="4" s="1"/>
  <c r="O7" i="15"/>
  <c r="F15" i="4" s="1"/>
  <c r="O11" i="15"/>
  <c r="J15" i="4" s="1"/>
  <c r="O8" i="16"/>
  <c r="G16" i="4" s="1"/>
  <c r="O12" i="16"/>
  <c r="K16" i="4" s="1"/>
  <c r="O16" i="16"/>
  <c r="O16" i="4" s="1"/>
  <c r="O5" i="17"/>
  <c r="D17" i="4" s="1"/>
  <c r="O9" i="17"/>
  <c r="H17" i="4" s="1"/>
  <c r="O13" i="17"/>
  <c r="L17" i="4" s="1"/>
  <c r="O6" i="18"/>
  <c r="E18" i="4" s="1"/>
  <c r="O10" i="18"/>
  <c r="I18" i="4" s="1"/>
  <c r="O14" i="18"/>
  <c r="M18" i="4" s="1"/>
  <c r="O7" i="19"/>
  <c r="F19" i="4" s="1"/>
  <c r="O11" i="19"/>
  <c r="J19" i="4" s="1"/>
  <c r="O15" i="19"/>
  <c r="N19" i="4" s="1"/>
  <c r="I25" i="20"/>
  <c r="I24" i="20"/>
  <c r="I5" i="20" s="1"/>
  <c r="O7" i="16"/>
  <c r="F16" i="4" s="1"/>
  <c r="O11" i="16"/>
  <c r="J16" i="4" s="1"/>
  <c r="O15" i="16"/>
  <c r="N16" i="4" s="1"/>
  <c r="O8" i="17"/>
  <c r="G17" i="4" s="1"/>
  <c r="O12" i="17"/>
  <c r="K17" i="4" s="1"/>
  <c r="O16" i="17"/>
  <c r="O17" i="4" s="1"/>
  <c r="O5" i="18"/>
  <c r="D18" i="4" s="1"/>
  <c r="O9" i="18"/>
  <c r="H18" i="4" s="1"/>
  <c r="O13" i="18"/>
  <c r="L18" i="4" s="1"/>
  <c r="O6" i="19"/>
  <c r="E19" i="4" s="1"/>
  <c r="O10" i="19"/>
  <c r="I19" i="4" s="1"/>
  <c r="O14" i="19"/>
  <c r="M19" i="4" s="1"/>
  <c r="I25" i="22"/>
  <c r="I24" i="22"/>
  <c r="I5" i="22" s="1"/>
  <c r="O6" i="16"/>
  <c r="E16" i="4" s="1"/>
  <c r="O10" i="16"/>
  <c r="I16" i="4" s="1"/>
  <c r="O14" i="16"/>
  <c r="M16" i="4" s="1"/>
  <c r="O7" i="17"/>
  <c r="F17" i="4" s="1"/>
  <c r="O11" i="17"/>
  <c r="J17" i="4" s="1"/>
  <c r="O15" i="17"/>
  <c r="N17" i="4" s="1"/>
  <c r="O8" i="18"/>
  <c r="G18" i="4" s="1"/>
  <c r="O12" i="18"/>
  <c r="K18" i="4" s="1"/>
  <c r="O16" i="18"/>
  <c r="O18" i="4" s="1"/>
  <c r="O5" i="19"/>
  <c r="D19" i="4" s="1"/>
  <c r="O9" i="19"/>
  <c r="H19" i="4" s="1"/>
  <c r="O13" i="19"/>
  <c r="L19" i="4" s="1"/>
  <c r="I24" i="21"/>
  <c r="I5" i="21" s="1"/>
  <c r="I25" i="21"/>
  <c r="O5" i="16"/>
  <c r="D16" i="4" s="1"/>
  <c r="O9" i="16"/>
  <c r="H16" i="4" s="1"/>
  <c r="O6" i="17"/>
  <c r="E17" i="4" s="1"/>
  <c r="O10" i="17"/>
  <c r="I17" i="4" s="1"/>
  <c r="O7" i="18"/>
  <c r="F18" i="4" s="1"/>
  <c r="O11" i="18"/>
  <c r="J18" i="4" s="1"/>
  <c r="O8" i="19"/>
  <c r="G19" i="4" s="1"/>
  <c r="O12" i="19"/>
  <c r="K19" i="4" s="1"/>
  <c r="O5" i="20"/>
  <c r="D20" i="4" s="1"/>
  <c r="O9" i="20"/>
  <c r="H20" i="4" s="1"/>
  <c r="O13" i="20"/>
  <c r="L20" i="4" s="1"/>
  <c r="O6" i="21"/>
  <c r="E21" i="4" s="1"/>
  <c r="O10" i="21"/>
  <c r="I21" i="4" s="1"/>
  <c r="O14" i="21"/>
  <c r="M21" i="4" s="1"/>
  <c r="O7" i="22"/>
  <c r="F22" i="4" s="1"/>
  <c r="O11" i="22"/>
  <c r="J22" i="4" s="1"/>
  <c r="O15" i="22"/>
  <c r="N22" i="4" s="1"/>
  <c r="I25" i="23"/>
  <c r="I24" i="23"/>
  <c r="I5" i="23" s="1"/>
  <c r="I25" i="24"/>
  <c r="I24" i="24"/>
  <c r="I5" i="24" s="1"/>
  <c r="O8" i="20"/>
  <c r="G20" i="4" s="1"/>
  <c r="O12" i="20"/>
  <c r="K20" i="4" s="1"/>
  <c r="O16" i="20"/>
  <c r="O20" i="4" s="1"/>
  <c r="O5" i="21"/>
  <c r="D21" i="4" s="1"/>
  <c r="O9" i="21"/>
  <c r="H21" i="4" s="1"/>
  <c r="O13" i="21"/>
  <c r="L21" i="4" s="1"/>
  <c r="O6" i="22"/>
  <c r="E22" i="4" s="1"/>
  <c r="O10" i="22"/>
  <c r="I22" i="4" s="1"/>
  <c r="O14" i="22"/>
  <c r="M22" i="4" s="1"/>
  <c r="O14" i="24"/>
  <c r="M24" i="4" s="1"/>
  <c r="O10" i="24"/>
  <c r="I24" i="4" s="1"/>
  <c r="O6" i="24"/>
  <c r="E24" i="4" s="1"/>
  <c r="O15" i="24"/>
  <c r="N24" i="4" s="1"/>
  <c r="O11" i="24"/>
  <c r="J24" i="4" s="1"/>
  <c r="O7" i="24"/>
  <c r="F24" i="4" s="1"/>
  <c r="O16" i="24"/>
  <c r="O24" i="4" s="1"/>
  <c r="O12" i="24"/>
  <c r="K24" i="4" s="1"/>
  <c r="O8" i="24"/>
  <c r="G24" i="4" s="1"/>
  <c r="O5" i="24"/>
  <c r="D24" i="4" s="1"/>
  <c r="O7" i="20"/>
  <c r="F20" i="4" s="1"/>
  <c r="O11" i="20"/>
  <c r="J20" i="4" s="1"/>
  <c r="O15" i="20"/>
  <c r="N20" i="4" s="1"/>
  <c r="O8" i="21"/>
  <c r="G21" i="4" s="1"/>
  <c r="O12" i="21"/>
  <c r="K21" i="4" s="1"/>
  <c r="O16" i="21"/>
  <c r="O21" i="4" s="1"/>
  <c r="O5" i="22"/>
  <c r="D22" i="4" s="1"/>
  <c r="O9" i="22"/>
  <c r="H22" i="4" s="1"/>
  <c r="O13" i="22"/>
  <c r="L22" i="4" s="1"/>
  <c r="O9" i="24"/>
  <c r="H24" i="4" s="1"/>
  <c r="O6" i="20"/>
  <c r="E20" i="4" s="1"/>
  <c r="O10" i="20"/>
  <c r="I20" i="4" s="1"/>
  <c r="O7" i="21"/>
  <c r="F21" i="4" s="1"/>
  <c r="O11" i="21"/>
  <c r="J21" i="4" s="1"/>
  <c r="O8" i="22"/>
  <c r="G22" i="4" s="1"/>
  <c r="O12" i="22"/>
  <c r="K22" i="4" s="1"/>
  <c r="O7" i="23"/>
  <c r="F23" i="4" s="1"/>
  <c r="O11" i="23"/>
  <c r="J23" i="4" s="1"/>
  <c r="O15" i="23"/>
  <c r="N23" i="4" s="1"/>
  <c r="O5" i="25"/>
  <c r="D25" i="4" s="1"/>
  <c r="O9" i="25"/>
  <c r="H25" i="4" s="1"/>
  <c r="O13" i="25"/>
  <c r="L25" i="4" s="1"/>
  <c r="O5" i="23"/>
  <c r="D23" i="4" s="1"/>
  <c r="O9" i="23"/>
  <c r="H23" i="4" s="1"/>
  <c r="O7" i="25"/>
  <c r="F25" i="4" s="1"/>
  <c r="O11" i="25"/>
  <c r="J25" i="4" s="1"/>
  <c r="I29" i="25" l="1"/>
  <c r="I6" i="25" s="1"/>
  <c r="I26" i="22"/>
  <c r="I27" i="22" s="1"/>
  <c r="I28" i="22" s="1"/>
  <c r="I26" i="17"/>
  <c r="I27" i="17" s="1"/>
  <c r="I28" i="17" s="1"/>
  <c r="I5" i="14"/>
  <c r="I26" i="14"/>
  <c r="I27" i="14" s="1"/>
  <c r="I28" i="14" s="1"/>
  <c r="I31" i="11"/>
  <c r="I32" i="11" s="1"/>
  <c r="I33" i="11" s="1"/>
  <c r="I6" i="11"/>
  <c r="I26" i="8"/>
  <c r="I27" i="8" s="1"/>
  <c r="I28" i="8" s="1"/>
  <c r="I5" i="8"/>
  <c r="I26" i="5"/>
  <c r="I27" i="5" s="1"/>
  <c r="I28" i="5" s="1"/>
  <c r="I26" i="24"/>
  <c r="I27" i="24" s="1"/>
  <c r="I28" i="24" s="1"/>
  <c r="I26" i="18"/>
  <c r="I27" i="18" s="1"/>
  <c r="I28" i="18" s="1"/>
  <c r="I5" i="10"/>
  <c r="I26" i="10"/>
  <c r="I27" i="10" s="1"/>
  <c r="I28" i="10" s="1"/>
  <c r="O13" i="5"/>
  <c r="L5" i="4" s="1"/>
  <c r="O9" i="5"/>
  <c r="H5" i="4" s="1"/>
  <c r="O5" i="5"/>
  <c r="D5" i="4" s="1"/>
  <c r="O14" i="5"/>
  <c r="M5" i="4" s="1"/>
  <c r="O10" i="5"/>
  <c r="I5" i="4" s="1"/>
  <c r="O6" i="5"/>
  <c r="E5" i="4" s="1"/>
  <c r="O15" i="5"/>
  <c r="N5" i="4" s="1"/>
  <c r="O11" i="5"/>
  <c r="J5" i="4" s="1"/>
  <c r="O7" i="5"/>
  <c r="F5" i="4" s="1"/>
  <c r="O16" i="5"/>
  <c r="O5" i="4" s="1"/>
  <c r="O12" i="5"/>
  <c r="K5" i="4" s="1"/>
  <c r="O8" i="5"/>
  <c r="G5" i="4" s="1"/>
  <c r="I26" i="20"/>
  <c r="I27" i="20" s="1"/>
  <c r="I28" i="20" s="1"/>
  <c r="I26" i="19"/>
  <c r="I27" i="19" s="1"/>
  <c r="I28" i="19" s="1"/>
  <c r="I26" i="16"/>
  <c r="I27" i="16" s="1"/>
  <c r="I28" i="16" s="1"/>
  <c r="I26" i="13"/>
  <c r="I27" i="13" s="1"/>
  <c r="I28" i="13" s="1"/>
  <c r="I5" i="13"/>
  <c r="I5" i="6"/>
  <c r="I26" i="6"/>
  <c r="I27" i="6" s="1"/>
  <c r="I28" i="6" s="1"/>
  <c r="I26" i="9"/>
  <c r="I27" i="9" s="1"/>
  <c r="I28" i="9" s="1"/>
  <c r="I5" i="9"/>
  <c r="I26" i="23"/>
  <c r="I27" i="23" s="1"/>
  <c r="I28" i="23" s="1"/>
  <c r="I26" i="21"/>
  <c r="I27" i="21" s="1"/>
  <c r="I28" i="21" s="1"/>
  <c r="I26" i="12"/>
  <c r="I27" i="12" s="1"/>
  <c r="I28" i="12" s="1"/>
  <c r="I5" i="12"/>
  <c r="I26" i="15"/>
  <c r="I27" i="15" s="1"/>
  <c r="I28" i="15" s="1"/>
  <c r="I5" i="15"/>
  <c r="I26" i="7"/>
  <c r="I27" i="7" s="1"/>
  <c r="I28" i="7" s="1"/>
  <c r="I5" i="7"/>
  <c r="I31" i="25" l="1"/>
  <c r="I32" i="25" s="1"/>
  <c r="I33" i="25" s="1"/>
  <c r="I34" i="25" s="1"/>
  <c r="I7" i="25" s="1"/>
  <c r="I29" i="6"/>
  <c r="I30" i="6"/>
  <c r="I29" i="20"/>
  <c r="I6" i="20" s="1"/>
  <c r="I30" i="20"/>
  <c r="I29" i="17"/>
  <c r="I6" i="17" s="1"/>
  <c r="I30" i="17"/>
  <c r="I30" i="15"/>
  <c r="I29" i="15"/>
  <c r="I35" i="25"/>
  <c r="I30" i="16"/>
  <c r="I29" i="16"/>
  <c r="I6" i="16" s="1"/>
  <c r="I30" i="18"/>
  <c r="I29" i="18"/>
  <c r="I6" i="18" s="1"/>
  <c r="I30" i="5"/>
  <c r="I29" i="5"/>
  <c r="I35" i="11"/>
  <c r="I34" i="11"/>
  <c r="I30" i="21"/>
  <c r="I29" i="21"/>
  <c r="I6" i="21" s="1"/>
  <c r="I29" i="10"/>
  <c r="I30" i="10"/>
  <c r="I29" i="24"/>
  <c r="I6" i="24" s="1"/>
  <c r="I30" i="24"/>
  <c r="I29" i="14"/>
  <c r="I30" i="14"/>
  <c r="I30" i="7"/>
  <c r="I29" i="7"/>
  <c r="I30" i="12"/>
  <c r="I29" i="12"/>
  <c r="I30" i="23"/>
  <c r="I29" i="23"/>
  <c r="I6" i="23" s="1"/>
  <c r="I30" i="9"/>
  <c r="I29" i="9"/>
  <c r="I30" i="13"/>
  <c r="I29" i="13"/>
  <c r="I30" i="19"/>
  <c r="I29" i="19"/>
  <c r="I6" i="19" s="1"/>
  <c r="I30" i="8"/>
  <c r="I29" i="8"/>
  <c r="I30" i="22"/>
  <c r="I29" i="22"/>
  <c r="I6" i="22" s="1"/>
  <c r="I31" i="8" l="1"/>
  <c r="I32" i="8" s="1"/>
  <c r="I33" i="8" s="1"/>
  <c r="I6" i="8"/>
  <c r="I31" i="13"/>
  <c r="I32" i="13" s="1"/>
  <c r="I33" i="13" s="1"/>
  <c r="I6" i="13"/>
  <c r="I31" i="23"/>
  <c r="I32" i="23" s="1"/>
  <c r="I33" i="23" s="1"/>
  <c r="I31" i="7"/>
  <c r="I32" i="7" s="1"/>
  <c r="I33" i="7" s="1"/>
  <c r="I6" i="7"/>
  <c r="I31" i="21"/>
  <c r="I32" i="21" s="1"/>
  <c r="I33" i="21" s="1"/>
  <c r="I31" i="5"/>
  <c r="I32" i="5" s="1"/>
  <c r="I33" i="5" s="1"/>
  <c r="I6" i="5"/>
  <c r="I31" i="16"/>
  <c r="I32" i="16" s="1"/>
  <c r="I33" i="16" s="1"/>
  <c r="I31" i="15"/>
  <c r="I32" i="15" s="1"/>
  <c r="I33" i="15" s="1"/>
  <c r="I6" i="15"/>
  <c r="I31" i="24"/>
  <c r="I32" i="24" s="1"/>
  <c r="I33" i="24" s="1"/>
  <c r="I31" i="20"/>
  <c r="I32" i="20" s="1"/>
  <c r="I33" i="20" s="1"/>
  <c r="I31" i="22"/>
  <c r="I32" i="22" s="1"/>
  <c r="I33" i="22" s="1"/>
  <c r="I31" i="19"/>
  <c r="I32" i="19" s="1"/>
  <c r="I33" i="19" s="1"/>
  <c r="I31" i="9"/>
  <c r="I32" i="9" s="1"/>
  <c r="I33" i="9" s="1"/>
  <c r="I6" i="9"/>
  <c r="I31" i="12"/>
  <c r="I32" i="12" s="1"/>
  <c r="I33" i="12" s="1"/>
  <c r="I6" i="12"/>
  <c r="I36" i="11"/>
  <c r="I37" i="11" s="1"/>
  <c r="I38" i="11" s="1"/>
  <c r="I39" i="11" s="1"/>
  <c r="I7" i="11"/>
  <c r="I31" i="18"/>
  <c r="I32" i="18" s="1"/>
  <c r="I33" i="18" s="1"/>
  <c r="I36" i="25"/>
  <c r="I37" i="25" s="1"/>
  <c r="I38" i="25" s="1"/>
  <c r="I39" i="25" s="1"/>
  <c r="I31" i="14"/>
  <c r="I32" i="14" s="1"/>
  <c r="I33" i="14" s="1"/>
  <c r="I6" i="14"/>
  <c r="I31" i="10"/>
  <c r="I32" i="10" s="1"/>
  <c r="I33" i="10" s="1"/>
  <c r="I6" i="10"/>
  <c r="I31" i="17"/>
  <c r="I32" i="17" s="1"/>
  <c r="I33" i="17" s="1"/>
  <c r="I31" i="6"/>
  <c r="I32" i="6" s="1"/>
  <c r="I33" i="6" s="1"/>
  <c r="I6" i="6"/>
  <c r="I35" i="6" l="1"/>
  <c r="I34" i="6"/>
  <c r="I40" i="25"/>
  <c r="I8" i="25" s="1"/>
  <c r="I41" i="25"/>
  <c r="I35" i="14"/>
  <c r="I34" i="14"/>
  <c r="I35" i="12"/>
  <c r="I34" i="12"/>
  <c r="I35" i="20"/>
  <c r="I34" i="20"/>
  <c r="I7" i="20" s="1"/>
  <c r="I35" i="15"/>
  <c r="I34" i="15"/>
  <c r="I34" i="5"/>
  <c r="I35" i="5"/>
  <c r="I35" i="7"/>
  <c r="I34" i="7"/>
  <c r="I34" i="13"/>
  <c r="I35" i="13"/>
  <c r="I35" i="17"/>
  <c r="I34" i="17"/>
  <c r="I7" i="17" s="1"/>
  <c r="I35" i="18"/>
  <c r="I34" i="18"/>
  <c r="I7" i="18" s="1"/>
  <c r="I35" i="19"/>
  <c r="I34" i="19"/>
  <c r="I7" i="19" s="1"/>
  <c r="I35" i="10"/>
  <c r="I34" i="10"/>
  <c r="I40" i="11"/>
  <c r="I41" i="11"/>
  <c r="I34" i="9"/>
  <c r="I35" i="9"/>
  <c r="I35" i="22"/>
  <c r="I34" i="22"/>
  <c r="I7" i="22" s="1"/>
  <c r="I35" i="24"/>
  <c r="I34" i="24"/>
  <c r="I7" i="24" s="1"/>
  <c r="I34" i="16"/>
  <c r="I7" i="16" s="1"/>
  <c r="I35" i="16"/>
  <c r="I35" i="21"/>
  <c r="I34" i="21"/>
  <c r="I7" i="21" s="1"/>
  <c r="I34" i="23"/>
  <c r="I7" i="23" s="1"/>
  <c r="I35" i="23"/>
  <c r="I35" i="8"/>
  <c r="I34" i="8"/>
  <c r="I36" i="22" l="1"/>
  <c r="I37" i="22" s="1"/>
  <c r="I38" i="22" s="1"/>
  <c r="I39" i="22" s="1"/>
  <c r="I36" i="17"/>
  <c r="I37" i="17" s="1"/>
  <c r="I38" i="17" s="1"/>
  <c r="I39" i="17" s="1"/>
  <c r="I36" i="7"/>
  <c r="I37" i="7" s="1"/>
  <c r="I38" i="7" s="1"/>
  <c r="I39" i="7" s="1"/>
  <c r="I7" i="7"/>
  <c r="I7" i="12"/>
  <c r="I36" i="12"/>
  <c r="I37" i="12" s="1"/>
  <c r="I38" i="12" s="1"/>
  <c r="I39" i="12" s="1"/>
  <c r="I36" i="16"/>
  <c r="I37" i="16" s="1"/>
  <c r="I38" i="16" s="1"/>
  <c r="I39" i="16" s="1"/>
  <c r="I42" i="11"/>
  <c r="I43" i="11" s="1"/>
  <c r="I44" i="11" s="1"/>
  <c r="I8" i="11"/>
  <c r="I42" i="25"/>
  <c r="I43" i="25" s="1"/>
  <c r="I44" i="25" s="1"/>
  <c r="I7" i="8"/>
  <c r="I36" i="8"/>
  <c r="I37" i="8" s="1"/>
  <c r="I38" i="8" s="1"/>
  <c r="I39" i="8" s="1"/>
  <c r="I36" i="21"/>
  <c r="I37" i="21" s="1"/>
  <c r="I38" i="21" s="1"/>
  <c r="I39" i="21" s="1"/>
  <c r="I36" i="24"/>
  <c r="I37" i="24" s="1"/>
  <c r="I38" i="24" s="1"/>
  <c r="I39" i="24" s="1"/>
  <c r="I36" i="10"/>
  <c r="I37" i="10" s="1"/>
  <c r="I38" i="10" s="1"/>
  <c r="I39" i="10" s="1"/>
  <c r="I7" i="10"/>
  <c r="I36" i="18"/>
  <c r="I37" i="18" s="1"/>
  <c r="I38" i="18" s="1"/>
  <c r="I39" i="18" s="1"/>
  <c r="I36" i="20"/>
  <c r="I37" i="20" s="1"/>
  <c r="I38" i="20" s="1"/>
  <c r="I39" i="20" s="1"/>
  <c r="I36" i="14"/>
  <c r="I37" i="14" s="1"/>
  <c r="I38" i="14" s="1"/>
  <c r="I39" i="14" s="1"/>
  <c r="I7" i="14"/>
  <c r="I36" i="6"/>
  <c r="I37" i="6" s="1"/>
  <c r="I38" i="6" s="1"/>
  <c r="I39" i="6" s="1"/>
  <c r="I7" i="6"/>
  <c r="I36" i="19"/>
  <c r="I37" i="19" s="1"/>
  <c r="I38" i="19" s="1"/>
  <c r="I39" i="19" s="1"/>
  <c r="I36" i="15"/>
  <c r="I37" i="15" s="1"/>
  <c r="I38" i="15" s="1"/>
  <c r="I39" i="15" s="1"/>
  <c r="I7" i="15"/>
  <c r="I36" i="23"/>
  <c r="I37" i="23" s="1"/>
  <c r="I38" i="23" s="1"/>
  <c r="I39" i="23" s="1"/>
  <c r="I7" i="9"/>
  <c r="I36" i="9"/>
  <c r="I37" i="9" s="1"/>
  <c r="I38" i="9" s="1"/>
  <c r="I39" i="9" s="1"/>
  <c r="I7" i="13"/>
  <c r="I36" i="13"/>
  <c r="I37" i="13" s="1"/>
  <c r="I38" i="13" s="1"/>
  <c r="I39" i="13" s="1"/>
  <c r="I7" i="5"/>
  <c r="I36" i="5"/>
  <c r="I37" i="5" s="1"/>
  <c r="I38" i="5" s="1"/>
  <c r="I39" i="5" s="1"/>
  <c r="I41" i="19" l="1"/>
  <c r="I40" i="19"/>
  <c r="I8" i="19" s="1"/>
  <c r="I41" i="12"/>
  <c r="I40" i="12"/>
  <c r="I40" i="18"/>
  <c r="I8" i="18" s="1"/>
  <c r="I41" i="18"/>
  <c r="I41" i="24"/>
  <c r="I40" i="24"/>
  <c r="I8" i="24" s="1"/>
  <c r="I46" i="11"/>
  <c r="I45" i="11"/>
  <c r="I41" i="17"/>
  <c r="I40" i="17"/>
  <c r="I8" i="17" s="1"/>
  <c r="I41" i="13"/>
  <c r="I40" i="13"/>
  <c r="I41" i="8"/>
  <c r="I40" i="8"/>
  <c r="I41" i="14"/>
  <c r="I40" i="14"/>
  <c r="I41" i="5"/>
  <c r="I40" i="5"/>
  <c r="I41" i="9"/>
  <c r="I40" i="9"/>
  <c r="I41" i="16"/>
  <c r="I40" i="16"/>
  <c r="I8" i="16" s="1"/>
  <c r="I41" i="22"/>
  <c r="I40" i="22"/>
  <c r="I8" i="22" s="1"/>
  <c r="I41" i="23"/>
  <c r="I40" i="23"/>
  <c r="I8" i="23" s="1"/>
  <c r="I40" i="15"/>
  <c r="I41" i="15"/>
  <c r="I41" i="6"/>
  <c r="I40" i="6"/>
  <c r="I41" i="20"/>
  <c r="I40" i="20"/>
  <c r="I8" i="20" s="1"/>
  <c r="I41" i="10"/>
  <c r="I40" i="10"/>
  <c r="I40" i="21"/>
  <c r="I8" i="21" s="1"/>
  <c r="I41" i="21"/>
  <c r="I46" i="25"/>
  <c r="I45" i="25"/>
  <c r="I9" i="25" s="1"/>
  <c r="I40" i="7"/>
  <c r="I41" i="7"/>
  <c r="I8" i="6" l="1"/>
  <c r="I42" i="6"/>
  <c r="I43" i="6" s="1"/>
  <c r="I44" i="6" s="1"/>
  <c r="I42" i="8"/>
  <c r="I43" i="8" s="1"/>
  <c r="I44" i="8" s="1"/>
  <c r="I8" i="8"/>
  <c r="I42" i="17"/>
  <c r="I43" i="17" s="1"/>
  <c r="I44" i="17" s="1"/>
  <c r="I42" i="24"/>
  <c r="I43" i="24" s="1"/>
  <c r="I44" i="24" s="1"/>
  <c r="I42" i="12"/>
  <c r="I43" i="12" s="1"/>
  <c r="I44" i="12" s="1"/>
  <c r="I8" i="12"/>
  <c r="I8" i="10"/>
  <c r="I42" i="10"/>
  <c r="I43" i="10" s="1"/>
  <c r="I44" i="10" s="1"/>
  <c r="I42" i="16"/>
  <c r="I43" i="16" s="1"/>
  <c r="I44" i="16" s="1"/>
  <c r="I42" i="5"/>
  <c r="I43" i="5" s="1"/>
  <c r="I44" i="5" s="1"/>
  <c r="I8" i="5"/>
  <c r="I42" i="20"/>
  <c r="I43" i="20" s="1"/>
  <c r="I44" i="20" s="1"/>
  <c r="I42" i="22"/>
  <c r="I43" i="22" s="1"/>
  <c r="I44" i="22" s="1"/>
  <c r="I42" i="9"/>
  <c r="I43" i="9" s="1"/>
  <c r="I44" i="9" s="1"/>
  <c r="I8" i="9"/>
  <c r="I8" i="14"/>
  <c r="I42" i="14"/>
  <c r="I43" i="14" s="1"/>
  <c r="I44" i="14" s="1"/>
  <c r="I42" i="13"/>
  <c r="I43" i="13" s="1"/>
  <c r="I44" i="13" s="1"/>
  <c r="I8" i="13"/>
  <c r="I9" i="11"/>
  <c r="I47" i="11"/>
  <c r="I48" i="11" s="1"/>
  <c r="I49" i="11" s="1"/>
  <c r="I42" i="19"/>
  <c r="I43" i="19" s="1"/>
  <c r="I44" i="19" s="1"/>
  <c r="I47" i="25"/>
  <c r="I48" i="25" s="1"/>
  <c r="I49" i="25" s="1"/>
  <c r="I42" i="23"/>
  <c r="I43" i="23" s="1"/>
  <c r="I44" i="23" s="1"/>
  <c r="I42" i="7"/>
  <c r="I43" i="7" s="1"/>
  <c r="I44" i="7" s="1"/>
  <c r="I8" i="7"/>
  <c r="I42" i="21"/>
  <c r="I43" i="21" s="1"/>
  <c r="I44" i="21" s="1"/>
  <c r="I42" i="15"/>
  <c r="I43" i="15" s="1"/>
  <c r="I44" i="15" s="1"/>
  <c r="I8" i="15"/>
  <c r="I42" i="18"/>
  <c r="I43" i="18" s="1"/>
  <c r="I44" i="18" s="1"/>
  <c r="I51" i="25" l="1"/>
  <c r="I50" i="25"/>
  <c r="I10" i="25" s="1"/>
  <c r="I51" i="11"/>
  <c r="I50" i="11"/>
  <c r="I45" i="14"/>
  <c r="I46" i="14"/>
  <c r="I45" i="10"/>
  <c r="I46" i="10"/>
  <c r="I45" i="24"/>
  <c r="I9" i="24" s="1"/>
  <c r="I46" i="24"/>
  <c r="I46" i="7"/>
  <c r="I45" i="7"/>
  <c r="I46" i="22"/>
  <c r="I45" i="22"/>
  <c r="I9" i="22" s="1"/>
  <c r="I46" i="5"/>
  <c r="I45" i="5"/>
  <c r="I46" i="8"/>
  <c r="I45" i="8"/>
  <c r="I46" i="15"/>
  <c r="I45" i="15"/>
  <c r="I45" i="20"/>
  <c r="I9" i="20" s="1"/>
  <c r="I46" i="20"/>
  <c r="I45" i="17"/>
  <c r="I9" i="17" s="1"/>
  <c r="I46" i="17"/>
  <c r="I45" i="6"/>
  <c r="I46" i="6"/>
  <c r="I46" i="18"/>
  <c r="I45" i="18"/>
  <c r="I9" i="18" s="1"/>
  <c r="I46" i="21"/>
  <c r="I45" i="21"/>
  <c r="I9" i="21" s="1"/>
  <c r="I46" i="23"/>
  <c r="I45" i="23"/>
  <c r="I9" i="23" s="1"/>
  <c r="I46" i="19"/>
  <c r="I45" i="19"/>
  <c r="I9" i="19" s="1"/>
  <c r="I46" i="13"/>
  <c r="I45" i="13"/>
  <c r="I46" i="9"/>
  <c r="I45" i="9"/>
  <c r="I46" i="16"/>
  <c r="I45" i="16"/>
  <c r="I9" i="16" s="1"/>
  <c r="I46" i="12"/>
  <c r="I45" i="12"/>
  <c r="I9" i="13" l="1"/>
  <c r="I47" i="13"/>
  <c r="I48" i="13" s="1"/>
  <c r="I49" i="13" s="1"/>
  <c r="I47" i="23"/>
  <c r="I48" i="23" s="1"/>
  <c r="I49" i="23" s="1"/>
  <c r="I47" i="18"/>
  <c r="I48" i="18" s="1"/>
  <c r="I49" i="18" s="1"/>
  <c r="I9" i="15"/>
  <c r="I47" i="15"/>
  <c r="I48" i="15" s="1"/>
  <c r="I49" i="15" s="1"/>
  <c r="I9" i="5"/>
  <c r="I47" i="5"/>
  <c r="I48" i="5" s="1"/>
  <c r="I49" i="5" s="1"/>
  <c r="I9" i="7"/>
  <c r="I47" i="7"/>
  <c r="I48" i="7" s="1"/>
  <c r="I49" i="7" s="1"/>
  <c r="I52" i="11"/>
  <c r="I53" i="11" s="1"/>
  <c r="I54" i="11" s="1"/>
  <c r="I55" i="11" s="1"/>
  <c r="I10" i="11"/>
  <c r="I47" i="17"/>
  <c r="I48" i="17" s="1"/>
  <c r="I49" i="17" s="1"/>
  <c r="I9" i="10"/>
  <c r="I47" i="10"/>
  <c r="I48" i="10" s="1"/>
  <c r="I49" i="10" s="1"/>
  <c r="I47" i="16"/>
  <c r="I48" i="16" s="1"/>
  <c r="I49" i="16" s="1"/>
  <c r="I9" i="9"/>
  <c r="I47" i="9"/>
  <c r="I48" i="9" s="1"/>
  <c r="I49" i="9" s="1"/>
  <c r="I47" i="19"/>
  <c r="I48" i="19" s="1"/>
  <c r="I49" i="19" s="1"/>
  <c r="I47" i="21"/>
  <c r="I48" i="21" s="1"/>
  <c r="I49" i="21" s="1"/>
  <c r="I47" i="8"/>
  <c r="I48" i="8" s="1"/>
  <c r="I49" i="8" s="1"/>
  <c r="I9" i="8"/>
  <c r="I47" i="22"/>
  <c r="I48" i="22" s="1"/>
  <c r="I49" i="22" s="1"/>
  <c r="I52" i="25"/>
  <c r="I53" i="25" s="1"/>
  <c r="I54" i="25" s="1"/>
  <c r="I55" i="25" s="1"/>
  <c r="I47" i="12"/>
  <c r="I48" i="12" s="1"/>
  <c r="I49" i="12" s="1"/>
  <c r="I9" i="12"/>
  <c r="I9" i="6"/>
  <c r="I47" i="6"/>
  <c r="I48" i="6" s="1"/>
  <c r="I49" i="6" s="1"/>
  <c r="I47" i="20"/>
  <c r="I48" i="20" s="1"/>
  <c r="I49" i="20" s="1"/>
  <c r="I47" i="24"/>
  <c r="I48" i="24" s="1"/>
  <c r="I49" i="24" s="1"/>
  <c r="I9" i="14"/>
  <c r="I47" i="14"/>
  <c r="I48" i="14" s="1"/>
  <c r="I49" i="14" s="1"/>
  <c r="I51" i="22" l="1"/>
  <c r="I50" i="22"/>
  <c r="I10" i="22" s="1"/>
  <c r="I51" i="24"/>
  <c r="I50" i="24"/>
  <c r="I10" i="24" s="1"/>
  <c r="I51" i="6"/>
  <c r="I50" i="6"/>
  <c r="I50" i="16"/>
  <c r="I10" i="16" s="1"/>
  <c r="I51" i="16"/>
  <c r="I51" i="17"/>
  <c r="I50" i="17"/>
  <c r="I10" i="17" s="1"/>
  <c r="I51" i="7"/>
  <c r="I50" i="7"/>
  <c r="I51" i="15"/>
  <c r="I50" i="15"/>
  <c r="I50" i="23"/>
  <c r="I10" i="23" s="1"/>
  <c r="I51" i="23"/>
  <c r="I51" i="12"/>
  <c r="I50" i="12"/>
  <c r="I56" i="25"/>
  <c r="I11" i="25" s="1"/>
  <c r="I57" i="25"/>
  <c r="I51" i="8"/>
  <c r="I50" i="8"/>
  <c r="I51" i="19"/>
  <c r="I50" i="19"/>
  <c r="I10" i="19" s="1"/>
  <c r="I51" i="14"/>
  <c r="I50" i="14"/>
  <c r="I51" i="20"/>
  <c r="I50" i="20"/>
  <c r="I10" i="20" s="1"/>
  <c r="I51" i="21"/>
  <c r="I50" i="21"/>
  <c r="I10" i="21" s="1"/>
  <c r="I50" i="9"/>
  <c r="I51" i="9"/>
  <c r="I51" i="10"/>
  <c r="I50" i="10"/>
  <c r="I50" i="5"/>
  <c r="I51" i="5"/>
  <c r="I51" i="18"/>
  <c r="I50" i="18"/>
  <c r="I10" i="18" s="1"/>
  <c r="I50" i="13"/>
  <c r="I51" i="13"/>
  <c r="I56" i="11"/>
  <c r="I57" i="11"/>
  <c r="I52" i="20" l="1"/>
  <c r="I53" i="20" s="1"/>
  <c r="I54" i="20" s="1"/>
  <c r="I55" i="20" s="1"/>
  <c r="I52" i="24"/>
  <c r="I53" i="24" s="1"/>
  <c r="I54" i="24" s="1"/>
  <c r="I55" i="24" s="1"/>
  <c r="I52" i="13"/>
  <c r="I53" i="13" s="1"/>
  <c r="I54" i="13" s="1"/>
  <c r="I55" i="13" s="1"/>
  <c r="I10" i="13"/>
  <c r="I52" i="5"/>
  <c r="I53" i="5" s="1"/>
  <c r="I54" i="5" s="1"/>
  <c r="I55" i="5" s="1"/>
  <c r="I10" i="5"/>
  <c r="I52" i="9"/>
  <c r="I53" i="9" s="1"/>
  <c r="I54" i="9" s="1"/>
  <c r="I55" i="9" s="1"/>
  <c r="I10" i="9"/>
  <c r="I58" i="25"/>
  <c r="I59" i="25" s="1"/>
  <c r="I60" i="25" s="1"/>
  <c r="I52" i="23"/>
  <c r="I53" i="23" s="1"/>
  <c r="I54" i="23" s="1"/>
  <c r="I55" i="23" s="1"/>
  <c r="I52" i="16"/>
  <c r="I53" i="16" s="1"/>
  <c r="I54" i="16" s="1"/>
  <c r="I55" i="16" s="1"/>
  <c r="I52" i="19"/>
  <c r="I53" i="19" s="1"/>
  <c r="I54" i="19" s="1"/>
  <c r="I55" i="19" s="1"/>
  <c r="I52" i="7"/>
  <c r="I53" i="7" s="1"/>
  <c r="I54" i="7" s="1"/>
  <c r="I55" i="7" s="1"/>
  <c r="I10" i="7"/>
  <c r="I52" i="18"/>
  <c r="I53" i="18" s="1"/>
  <c r="I54" i="18" s="1"/>
  <c r="I55" i="18" s="1"/>
  <c r="I52" i="10"/>
  <c r="I53" i="10" s="1"/>
  <c r="I54" i="10" s="1"/>
  <c r="I55" i="10" s="1"/>
  <c r="I10" i="10"/>
  <c r="I52" i="21"/>
  <c r="I53" i="21" s="1"/>
  <c r="I54" i="21" s="1"/>
  <c r="I55" i="21" s="1"/>
  <c r="I52" i="14"/>
  <c r="I53" i="14" s="1"/>
  <c r="I54" i="14" s="1"/>
  <c r="I55" i="14" s="1"/>
  <c r="I10" i="14"/>
  <c r="I10" i="8"/>
  <c r="I52" i="8"/>
  <c r="I53" i="8" s="1"/>
  <c r="I54" i="8" s="1"/>
  <c r="I55" i="8" s="1"/>
  <c r="I10" i="12"/>
  <c r="I52" i="12"/>
  <c r="I53" i="12" s="1"/>
  <c r="I54" i="12" s="1"/>
  <c r="I55" i="12" s="1"/>
  <c r="I52" i="15"/>
  <c r="I53" i="15" s="1"/>
  <c r="I54" i="15" s="1"/>
  <c r="I55" i="15" s="1"/>
  <c r="I10" i="15"/>
  <c r="I52" i="17"/>
  <c r="I53" i="17" s="1"/>
  <c r="I54" i="17" s="1"/>
  <c r="I55" i="17" s="1"/>
  <c r="I52" i="6"/>
  <c r="I53" i="6" s="1"/>
  <c r="I54" i="6" s="1"/>
  <c r="I55" i="6" s="1"/>
  <c r="I10" i="6"/>
  <c r="I52" i="22"/>
  <c r="I53" i="22" s="1"/>
  <c r="I54" i="22" s="1"/>
  <c r="I55" i="22" s="1"/>
  <c r="I58" i="11"/>
  <c r="I59" i="11" s="1"/>
  <c r="I60" i="11" s="1"/>
  <c r="I11" i="11"/>
  <c r="I57" i="12" l="1"/>
  <c r="I56" i="12"/>
  <c r="I57" i="17"/>
  <c r="I56" i="17"/>
  <c r="I11" i="17" s="1"/>
  <c r="I57" i="10"/>
  <c r="I56" i="10"/>
  <c r="I56" i="7"/>
  <c r="I57" i="7"/>
  <c r="I57" i="16"/>
  <c r="I56" i="16"/>
  <c r="I11" i="16" s="1"/>
  <c r="I62" i="25"/>
  <c r="I61" i="25"/>
  <c r="I12" i="25" s="1"/>
  <c r="I57" i="5"/>
  <c r="I56" i="5"/>
  <c r="I57" i="24"/>
  <c r="I56" i="24"/>
  <c r="I11" i="24" s="1"/>
  <c r="I57" i="22"/>
  <c r="I56" i="22"/>
  <c r="I11" i="22" s="1"/>
  <c r="I57" i="14"/>
  <c r="I56" i="14"/>
  <c r="I57" i="8"/>
  <c r="I56" i="8"/>
  <c r="I57" i="19"/>
  <c r="I56" i="19"/>
  <c r="I11" i="19" s="1"/>
  <c r="I62" i="11"/>
  <c r="I61" i="11"/>
  <c r="I57" i="6"/>
  <c r="I56" i="6"/>
  <c r="I56" i="15"/>
  <c r="I57" i="15"/>
  <c r="I56" i="21"/>
  <c r="I11" i="21" s="1"/>
  <c r="I57" i="21"/>
  <c r="I56" i="18"/>
  <c r="I11" i="18" s="1"/>
  <c r="I57" i="18"/>
  <c r="I57" i="23"/>
  <c r="I56" i="23"/>
  <c r="I11" i="23" s="1"/>
  <c r="I57" i="9"/>
  <c r="I56" i="9"/>
  <c r="I57" i="13"/>
  <c r="I56" i="13"/>
  <c r="I57" i="20"/>
  <c r="I56" i="20"/>
  <c r="I11" i="20" s="1"/>
  <c r="I58" i="13" l="1"/>
  <c r="I59" i="13" s="1"/>
  <c r="I60" i="13" s="1"/>
  <c r="I11" i="13"/>
  <c r="I58" i="6"/>
  <c r="I59" i="6" s="1"/>
  <c r="I60" i="6" s="1"/>
  <c r="I11" i="6"/>
  <c r="I58" i="14"/>
  <c r="I59" i="14" s="1"/>
  <c r="I60" i="14" s="1"/>
  <c r="I11" i="14"/>
  <c r="I58" i="17"/>
  <c r="I59" i="17" s="1"/>
  <c r="I60" i="17" s="1"/>
  <c r="I58" i="21"/>
  <c r="I59" i="21" s="1"/>
  <c r="I60" i="21" s="1"/>
  <c r="I58" i="7"/>
  <c r="I59" i="7" s="1"/>
  <c r="I60" i="7" s="1"/>
  <c r="I11" i="7"/>
  <c r="I58" i="23"/>
  <c r="I59" i="23" s="1"/>
  <c r="I60" i="23" s="1"/>
  <c r="I58" i="19"/>
  <c r="I59" i="19" s="1"/>
  <c r="I60" i="19" s="1"/>
  <c r="I58" i="24"/>
  <c r="I59" i="24" s="1"/>
  <c r="I60" i="24" s="1"/>
  <c r="I58" i="20"/>
  <c r="I59" i="20" s="1"/>
  <c r="I60" i="20" s="1"/>
  <c r="I58" i="9"/>
  <c r="I59" i="9" s="1"/>
  <c r="I60" i="9" s="1"/>
  <c r="I11" i="9"/>
  <c r="I63" i="11"/>
  <c r="I64" i="11" s="1"/>
  <c r="I65" i="11" s="1"/>
  <c r="I66" i="11" s="1"/>
  <c r="I12" i="11"/>
  <c r="I58" i="8"/>
  <c r="I59" i="8" s="1"/>
  <c r="I60" i="8" s="1"/>
  <c r="I11" i="8"/>
  <c r="I58" i="22"/>
  <c r="I59" i="22" s="1"/>
  <c r="I60" i="22" s="1"/>
  <c r="I58" i="5"/>
  <c r="I59" i="5" s="1"/>
  <c r="I60" i="5" s="1"/>
  <c r="I11" i="5"/>
  <c r="I58" i="16"/>
  <c r="I59" i="16" s="1"/>
  <c r="I60" i="16" s="1"/>
  <c r="I58" i="10"/>
  <c r="I59" i="10" s="1"/>
  <c r="I60" i="10" s="1"/>
  <c r="I11" i="10"/>
  <c r="I58" i="12"/>
  <c r="I59" i="12" s="1"/>
  <c r="I60" i="12" s="1"/>
  <c r="I11" i="12"/>
  <c r="I63" i="25"/>
  <c r="I64" i="25" s="1"/>
  <c r="I65" i="25" s="1"/>
  <c r="I66" i="25" s="1"/>
  <c r="I58" i="18"/>
  <c r="I59" i="18" s="1"/>
  <c r="I60" i="18" s="1"/>
  <c r="I58" i="15"/>
  <c r="I59" i="15" s="1"/>
  <c r="I60" i="15" s="1"/>
  <c r="I11" i="15"/>
  <c r="I62" i="18" l="1"/>
  <c r="I61" i="18"/>
  <c r="I12" i="18" s="1"/>
  <c r="I62" i="16"/>
  <c r="I61" i="16"/>
  <c r="I12" i="16" s="1"/>
  <c r="I61" i="22"/>
  <c r="I12" i="22" s="1"/>
  <c r="I62" i="22"/>
  <c r="I61" i="20"/>
  <c r="I12" i="20" s="1"/>
  <c r="I62" i="20"/>
  <c r="I62" i="19"/>
  <c r="I61" i="19"/>
  <c r="I12" i="19" s="1"/>
  <c r="I62" i="7"/>
  <c r="I61" i="7"/>
  <c r="I61" i="17"/>
  <c r="I12" i="17" s="1"/>
  <c r="I62" i="17"/>
  <c r="I61" i="6"/>
  <c r="I62" i="6"/>
  <c r="I62" i="12"/>
  <c r="I61" i="12"/>
  <c r="I68" i="11"/>
  <c r="I67" i="11"/>
  <c r="I62" i="15"/>
  <c r="I61" i="15"/>
  <c r="I68" i="25"/>
  <c r="I67" i="25"/>
  <c r="I13" i="25" s="1"/>
  <c r="I61" i="10"/>
  <c r="I62" i="10"/>
  <c r="I62" i="5"/>
  <c r="I61" i="5"/>
  <c r="I62" i="8"/>
  <c r="I61" i="8"/>
  <c r="I62" i="9"/>
  <c r="I61" i="9"/>
  <c r="I61" i="24"/>
  <c r="I12" i="24" s="1"/>
  <c r="I62" i="24"/>
  <c r="I62" i="23"/>
  <c r="I61" i="23"/>
  <c r="I12" i="23" s="1"/>
  <c r="I62" i="21"/>
  <c r="I61" i="21"/>
  <c r="I12" i="21" s="1"/>
  <c r="I61" i="14"/>
  <c r="I62" i="14"/>
  <c r="I62" i="13"/>
  <c r="I61" i="13"/>
  <c r="I12" i="5" l="1"/>
  <c r="I63" i="5"/>
  <c r="I64" i="5" s="1"/>
  <c r="I65" i="5" s="1"/>
  <c r="I66" i="5" s="1"/>
  <c r="I13" i="11"/>
  <c r="I69" i="11"/>
  <c r="I70" i="11" s="1"/>
  <c r="I71" i="11" s="1"/>
  <c r="I63" i="7"/>
  <c r="I64" i="7" s="1"/>
  <c r="I65" i="7" s="1"/>
  <c r="I66" i="7" s="1"/>
  <c r="I12" i="7"/>
  <c r="I12" i="6"/>
  <c r="I63" i="6"/>
  <c r="I64" i="6" s="1"/>
  <c r="I65" i="6" s="1"/>
  <c r="I66" i="6" s="1"/>
  <c r="I63" i="20"/>
  <c r="I64" i="20" s="1"/>
  <c r="I65" i="20" s="1"/>
  <c r="I66" i="20" s="1"/>
  <c r="I63" i="23"/>
  <c r="I64" i="23" s="1"/>
  <c r="I65" i="23" s="1"/>
  <c r="I66" i="23" s="1"/>
  <c r="I69" i="25"/>
  <c r="I70" i="25" s="1"/>
  <c r="I71" i="25" s="1"/>
  <c r="I63" i="16"/>
  <c r="I64" i="16" s="1"/>
  <c r="I65" i="16" s="1"/>
  <c r="I66" i="16" s="1"/>
  <c r="I12" i="13"/>
  <c r="I63" i="13"/>
  <c r="I64" i="13" s="1"/>
  <c r="I65" i="13" s="1"/>
  <c r="I66" i="13" s="1"/>
  <c r="I63" i="21"/>
  <c r="I64" i="21" s="1"/>
  <c r="I65" i="21" s="1"/>
  <c r="I66" i="21" s="1"/>
  <c r="I63" i="8"/>
  <c r="I64" i="8" s="1"/>
  <c r="I65" i="8" s="1"/>
  <c r="I66" i="8" s="1"/>
  <c r="I12" i="8"/>
  <c r="I63" i="15"/>
  <c r="I64" i="15" s="1"/>
  <c r="I65" i="15" s="1"/>
  <c r="I66" i="15" s="1"/>
  <c r="I12" i="15"/>
  <c r="I63" i="12"/>
  <c r="I64" i="12" s="1"/>
  <c r="I65" i="12" s="1"/>
  <c r="I66" i="12" s="1"/>
  <c r="I12" i="12"/>
  <c r="I63" i="19"/>
  <c r="I64" i="19" s="1"/>
  <c r="I65" i="19" s="1"/>
  <c r="I66" i="19" s="1"/>
  <c r="I63" i="18"/>
  <c r="I64" i="18" s="1"/>
  <c r="I65" i="18" s="1"/>
  <c r="I66" i="18" s="1"/>
  <c r="I12" i="9"/>
  <c r="I63" i="9"/>
  <c r="I64" i="9" s="1"/>
  <c r="I65" i="9" s="1"/>
  <c r="I66" i="9" s="1"/>
  <c r="I12" i="14"/>
  <c r="I63" i="14"/>
  <c r="I64" i="14" s="1"/>
  <c r="I65" i="14" s="1"/>
  <c r="I66" i="14" s="1"/>
  <c r="I63" i="24"/>
  <c r="I64" i="24" s="1"/>
  <c r="I65" i="24" s="1"/>
  <c r="I66" i="24" s="1"/>
  <c r="I12" i="10"/>
  <c r="I63" i="10"/>
  <c r="I64" i="10" s="1"/>
  <c r="I65" i="10" s="1"/>
  <c r="I66" i="10" s="1"/>
  <c r="I63" i="17"/>
  <c r="I64" i="17" s="1"/>
  <c r="I65" i="17" s="1"/>
  <c r="I66" i="17" s="1"/>
  <c r="I63" i="22"/>
  <c r="I64" i="22" s="1"/>
  <c r="I65" i="22" s="1"/>
  <c r="I66" i="22" s="1"/>
  <c r="I68" i="17" l="1"/>
  <c r="I67" i="17"/>
  <c r="I13" i="17" s="1"/>
  <c r="I68" i="16"/>
  <c r="I67" i="16"/>
  <c r="I13" i="16" s="1"/>
  <c r="I68" i="6"/>
  <c r="I67" i="6"/>
  <c r="I72" i="11"/>
  <c r="I73" i="11"/>
  <c r="I67" i="19"/>
  <c r="I13" i="19" s="1"/>
  <c r="I68" i="19"/>
  <c r="I68" i="15"/>
  <c r="I67" i="15"/>
  <c r="I68" i="21"/>
  <c r="I67" i="21"/>
  <c r="I13" i="21" s="1"/>
  <c r="I68" i="24"/>
  <c r="I67" i="24"/>
  <c r="I13" i="24" s="1"/>
  <c r="I68" i="10"/>
  <c r="I67" i="10"/>
  <c r="I68" i="14"/>
  <c r="I67" i="14"/>
  <c r="I68" i="13"/>
  <c r="I67" i="13"/>
  <c r="I72" i="25"/>
  <c r="I14" i="25" s="1"/>
  <c r="I73" i="25"/>
  <c r="I68" i="20"/>
  <c r="I67" i="20"/>
  <c r="I13" i="20" s="1"/>
  <c r="I68" i="5"/>
  <c r="I67" i="5"/>
  <c r="I68" i="9"/>
  <c r="I67" i="9"/>
  <c r="I68" i="23"/>
  <c r="I67" i="23"/>
  <c r="I13" i="23" s="1"/>
  <c r="I67" i="22"/>
  <c r="I13" i="22" s="1"/>
  <c r="I68" i="22"/>
  <c r="I68" i="18"/>
  <c r="I67" i="18"/>
  <c r="I13" i="18" s="1"/>
  <c r="I67" i="12"/>
  <c r="I68" i="12"/>
  <c r="I67" i="8"/>
  <c r="I68" i="8"/>
  <c r="I68" i="7"/>
  <c r="I67" i="7"/>
  <c r="I69" i="18" l="1"/>
  <c r="I70" i="18" s="1"/>
  <c r="I71" i="18" s="1"/>
  <c r="I69" i="5"/>
  <c r="I70" i="5" s="1"/>
  <c r="I71" i="5" s="1"/>
  <c r="I13" i="5"/>
  <c r="I69" i="24"/>
  <c r="I70" i="24" s="1"/>
  <c r="I71" i="24" s="1"/>
  <c r="I13" i="15"/>
  <c r="I69" i="15"/>
  <c r="I70" i="15" s="1"/>
  <c r="I71" i="15" s="1"/>
  <c r="I69" i="8"/>
  <c r="I70" i="8" s="1"/>
  <c r="I71" i="8" s="1"/>
  <c r="I13" i="8"/>
  <c r="I74" i="25"/>
  <c r="I75" i="25" s="1"/>
  <c r="I76" i="25" s="1"/>
  <c r="I14" i="11"/>
  <c r="I74" i="11"/>
  <c r="I75" i="11" s="1"/>
  <c r="I76" i="11" s="1"/>
  <c r="I69" i="23"/>
  <c r="I70" i="23" s="1"/>
  <c r="I71" i="23" s="1"/>
  <c r="I69" i="14"/>
  <c r="I70" i="14" s="1"/>
  <c r="I71" i="14" s="1"/>
  <c r="I13" i="14"/>
  <c r="I13" i="7"/>
  <c r="I69" i="7"/>
  <c r="I70" i="7" s="1"/>
  <c r="I71" i="7" s="1"/>
  <c r="I69" i="9"/>
  <c r="I70" i="9" s="1"/>
  <c r="I71" i="9" s="1"/>
  <c r="I13" i="9"/>
  <c r="I69" i="20"/>
  <c r="I70" i="20" s="1"/>
  <c r="I71" i="20" s="1"/>
  <c r="I69" i="13"/>
  <c r="I70" i="13" s="1"/>
  <c r="I71" i="13" s="1"/>
  <c r="I13" i="13"/>
  <c r="I69" i="10"/>
  <c r="I70" i="10" s="1"/>
  <c r="I71" i="10" s="1"/>
  <c r="I13" i="10"/>
  <c r="I69" i="21"/>
  <c r="I70" i="21" s="1"/>
  <c r="I71" i="21" s="1"/>
  <c r="I69" i="6"/>
  <c r="I70" i="6" s="1"/>
  <c r="I71" i="6" s="1"/>
  <c r="I13" i="6"/>
  <c r="I69" i="17"/>
  <c r="I70" i="17" s="1"/>
  <c r="I71" i="17" s="1"/>
  <c r="I69" i="16"/>
  <c r="I70" i="16" s="1"/>
  <c r="I71" i="16" s="1"/>
  <c r="I69" i="12"/>
  <c r="I70" i="12" s="1"/>
  <c r="I71" i="12" s="1"/>
  <c r="I13" i="12"/>
  <c r="I69" i="22"/>
  <c r="I70" i="22" s="1"/>
  <c r="I71" i="22" s="1"/>
  <c r="I69" i="19"/>
  <c r="I70" i="19" s="1"/>
  <c r="I71" i="19" s="1"/>
  <c r="I78" i="25" l="1"/>
  <c r="I77" i="25"/>
  <c r="I15" i="25" s="1"/>
  <c r="I73" i="22"/>
  <c r="I72" i="22"/>
  <c r="I14" i="22" s="1"/>
  <c r="I73" i="6"/>
  <c r="I72" i="6"/>
  <c r="I73" i="20"/>
  <c r="I72" i="20"/>
  <c r="I14" i="20" s="1"/>
  <c r="I73" i="23"/>
  <c r="I72" i="23"/>
  <c r="I14" i="23" s="1"/>
  <c r="I73" i="5"/>
  <c r="I72" i="5"/>
  <c r="I73" i="16"/>
  <c r="I72" i="16"/>
  <c r="I14" i="16" s="1"/>
  <c r="I73" i="10"/>
  <c r="I72" i="10"/>
  <c r="I72" i="21"/>
  <c r="I14" i="21" s="1"/>
  <c r="I73" i="21"/>
  <c r="I78" i="11"/>
  <c r="I77" i="11"/>
  <c r="I72" i="18"/>
  <c r="I14" i="18" s="1"/>
  <c r="I73" i="18"/>
  <c r="I72" i="7"/>
  <c r="I73" i="7"/>
  <c r="I72" i="15"/>
  <c r="I73" i="15"/>
  <c r="I72" i="19"/>
  <c r="I14" i="19" s="1"/>
  <c r="I73" i="19"/>
  <c r="I73" i="12"/>
  <c r="I72" i="12"/>
  <c r="I73" i="17"/>
  <c r="I72" i="17"/>
  <c r="I14" i="17" s="1"/>
  <c r="I73" i="13"/>
  <c r="I72" i="13"/>
  <c r="I73" i="9"/>
  <c r="I72" i="9"/>
  <c r="I73" i="14"/>
  <c r="I72" i="14"/>
  <c r="I73" i="8"/>
  <c r="I72" i="8"/>
  <c r="I73" i="24"/>
  <c r="I72" i="24"/>
  <c r="I14" i="24" s="1"/>
  <c r="I14" i="8" l="1"/>
  <c r="I74" i="8"/>
  <c r="I75" i="8" s="1"/>
  <c r="I76" i="8" s="1"/>
  <c r="I14" i="10"/>
  <c r="I74" i="10"/>
  <c r="I75" i="10" s="1"/>
  <c r="I76" i="10" s="1"/>
  <c r="I74" i="20"/>
  <c r="I75" i="20" s="1"/>
  <c r="I76" i="20" s="1"/>
  <c r="I14" i="7"/>
  <c r="I74" i="7"/>
  <c r="I75" i="7" s="1"/>
  <c r="I76" i="7" s="1"/>
  <c r="I74" i="9"/>
  <c r="I75" i="9" s="1"/>
  <c r="I76" i="9" s="1"/>
  <c r="I14" i="9"/>
  <c r="I74" i="5"/>
  <c r="I75" i="5" s="1"/>
  <c r="I76" i="5" s="1"/>
  <c r="I14" i="5"/>
  <c r="I74" i="24"/>
  <c r="I75" i="24" s="1"/>
  <c r="I76" i="24" s="1"/>
  <c r="I14" i="14"/>
  <c r="I74" i="14"/>
  <c r="I75" i="14" s="1"/>
  <c r="I76" i="14" s="1"/>
  <c r="I74" i="13"/>
  <c r="I75" i="13" s="1"/>
  <c r="I76" i="13" s="1"/>
  <c r="I14" i="13"/>
  <c r="I14" i="12"/>
  <c r="I74" i="12"/>
  <c r="I75" i="12" s="1"/>
  <c r="I76" i="12" s="1"/>
  <c r="I74" i="16"/>
  <c r="I75" i="16" s="1"/>
  <c r="I76" i="16" s="1"/>
  <c r="I74" i="23"/>
  <c r="I75" i="23" s="1"/>
  <c r="I76" i="23" s="1"/>
  <c r="I14" i="6"/>
  <c r="I74" i="6"/>
  <c r="I75" i="6" s="1"/>
  <c r="I76" i="6" s="1"/>
  <c r="I79" i="25"/>
  <c r="I80" i="25" s="1"/>
  <c r="I81" i="25" s="1"/>
  <c r="I82" i="25" s="1"/>
  <c r="I74" i="17"/>
  <c r="I75" i="17" s="1"/>
  <c r="I76" i="17" s="1"/>
  <c r="I79" i="11"/>
  <c r="I80" i="11" s="1"/>
  <c r="I81" i="11" s="1"/>
  <c r="I82" i="11" s="1"/>
  <c r="I15" i="11"/>
  <c r="I74" i="22"/>
  <c r="I75" i="22" s="1"/>
  <c r="I76" i="22" s="1"/>
  <c r="I74" i="19"/>
  <c r="I75" i="19" s="1"/>
  <c r="I76" i="19" s="1"/>
  <c r="I14" i="15"/>
  <c r="I74" i="15"/>
  <c r="I75" i="15" s="1"/>
  <c r="I76" i="15" s="1"/>
  <c r="I74" i="18"/>
  <c r="I75" i="18" s="1"/>
  <c r="I76" i="18" s="1"/>
  <c r="I74" i="21"/>
  <c r="I75" i="21" s="1"/>
  <c r="I76" i="21" s="1"/>
  <c r="I77" i="14" l="1"/>
  <c r="I78" i="14"/>
  <c r="I78" i="19"/>
  <c r="I77" i="19"/>
  <c r="I15" i="19" s="1"/>
  <c r="I84" i="25"/>
  <c r="I83" i="25"/>
  <c r="I16" i="25" s="1"/>
  <c r="I78" i="23"/>
  <c r="I77" i="23"/>
  <c r="I15" i="23" s="1"/>
  <c r="I78" i="5"/>
  <c r="I77" i="5"/>
  <c r="I77" i="10"/>
  <c r="I78" i="10"/>
  <c r="I78" i="21"/>
  <c r="I77" i="21"/>
  <c r="I15" i="21" s="1"/>
  <c r="I77" i="22"/>
  <c r="I15" i="22" s="1"/>
  <c r="I78" i="22"/>
  <c r="I77" i="17"/>
  <c r="I15" i="17" s="1"/>
  <c r="I78" i="17"/>
  <c r="I77" i="6"/>
  <c r="I78" i="6"/>
  <c r="I77" i="24"/>
  <c r="I15" i="24" s="1"/>
  <c r="I78" i="24"/>
  <c r="I77" i="20"/>
  <c r="I15" i="20" s="1"/>
  <c r="I78" i="20"/>
  <c r="I78" i="8"/>
  <c r="I77" i="8"/>
  <c r="I78" i="18"/>
  <c r="I77" i="18"/>
  <c r="I15" i="18" s="1"/>
  <c r="I78" i="12"/>
  <c r="I77" i="12"/>
  <c r="I78" i="7"/>
  <c r="I77" i="7"/>
  <c r="I84" i="11"/>
  <c r="I83" i="11"/>
  <c r="I16" i="11" s="1"/>
  <c r="I78" i="15"/>
  <c r="I77" i="15"/>
  <c r="I78" i="16"/>
  <c r="I77" i="16"/>
  <c r="I15" i="16" s="1"/>
  <c r="I78" i="13"/>
  <c r="I77" i="13"/>
  <c r="I78" i="9"/>
  <c r="I77" i="9"/>
  <c r="I79" i="15" l="1"/>
  <c r="I80" i="15" s="1"/>
  <c r="I81" i="15" s="1"/>
  <c r="I82" i="15" s="1"/>
  <c r="I15" i="15"/>
  <c r="I79" i="18"/>
  <c r="I80" i="18" s="1"/>
  <c r="I81" i="18" s="1"/>
  <c r="I82" i="18" s="1"/>
  <c r="I79" i="20"/>
  <c r="I80" i="20" s="1"/>
  <c r="I81" i="20" s="1"/>
  <c r="I82" i="20" s="1"/>
  <c r="I79" i="6"/>
  <c r="I80" i="6" s="1"/>
  <c r="I81" i="6" s="1"/>
  <c r="I82" i="6" s="1"/>
  <c r="I15" i="6"/>
  <c r="I79" i="22"/>
  <c r="I80" i="22" s="1"/>
  <c r="I81" i="22" s="1"/>
  <c r="I82" i="22" s="1"/>
  <c r="I79" i="10"/>
  <c r="I80" i="10" s="1"/>
  <c r="I81" i="10" s="1"/>
  <c r="I82" i="10" s="1"/>
  <c r="I15" i="10"/>
  <c r="I79" i="7"/>
  <c r="I80" i="7" s="1"/>
  <c r="I81" i="7" s="1"/>
  <c r="I82" i="7" s="1"/>
  <c r="I15" i="7"/>
  <c r="I79" i="23"/>
  <c r="I80" i="23" s="1"/>
  <c r="I81" i="23" s="1"/>
  <c r="I82" i="23" s="1"/>
  <c r="I15" i="9"/>
  <c r="I79" i="9"/>
  <c r="I80" i="9" s="1"/>
  <c r="I81" i="9" s="1"/>
  <c r="I82" i="9" s="1"/>
  <c r="I79" i="16"/>
  <c r="I80" i="16" s="1"/>
  <c r="I81" i="16" s="1"/>
  <c r="I82" i="16" s="1"/>
  <c r="I79" i="12"/>
  <c r="I80" i="12" s="1"/>
  <c r="I81" i="12" s="1"/>
  <c r="I82" i="12" s="1"/>
  <c r="I15" i="12"/>
  <c r="I79" i="8"/>
  <c r="I80" i="8" s="1"/>
  <c r="I81" i="8" s="1"/>
  <c r="I82" i="8" s="1"/>
  <c r="I15" i="8"/>
  <c r="I79" i="21"/>
  <c r="I80" i="21" s="1"/>
  <c r="I81" i="21" s="1"/>
  <c r="I82" i="21" s="1"/>
  <c r="I15" i="5"/>
  <c r="I79" i="5"/>
  <c r="I80" i="5" s="1"/>
  <c r="I81" i="5" s="1"/>
  <c r="I82" i="5" s="1"/>
  <c r="I15" i="13"/>
  <c r="I79" i="13"/>
  <c r="I80" i="13" s="1"/>
  <c r="I81" i="13" s="1"/>
  <c r="I82" i="13" s="1"/>
  <c r="I79" i="19"/>
  <c r="I80" i="19" s="1"/>
  <c r="I81" i="19" s="1"/>
  <c r="I82" i="19" s="1"/>
  <c r="I79" i="24"/>
  <c r="I80" i="24" s="1"/>
  <c r="I81" i="24" s="1"/>
  <c r="I82" i="24" s="1"/>
  <c r="I79" i="17"/>
  <c r="I80" i="17" s="1"/>
  <c r="I81" i="17" s="1"/>
  <c r="I82" i="17" s="1"/>
  <c r="I79" i="14"/>
  <c r="I80" i="14" s="1"/>
  <c r="I81" i="14" s="1"/>
  <c r="I82" i="14" s="1"/>
  <c r="I15" i="14"/>
  <c r="I84" i="5" l="1"/>
  <c r="I83" i="5"/>
  <c r="I16" i="5" s="1"/>
  <c r="I84" i="17"/>
  <c r="I83" i="17"/>
  <c r="I16" i="17" s="1"/>
  <c r="I83" i="8"/>
  <c r="I16" i="8" s="1"/>
  <c r="I84" i="8"/>
  <c r="I84" i="10"/>
  <c r="I83" i="10"/>
  <c r="I16" i="10" s="1"/>
  <c r="I84" i="6"/>
  <c r="I83" i="6"/>
  <c r="I16" i="6" s="1"/>
  <c r="I84" i="18"/>
  <c r="I83" i="18"/>
  <c r="I16" i="18" s="1"/>
  <c r="I84" i="16"/>
  <c r="I83" i="16"/>
  <c r="I16" i="16" s="1"/>
  <c r="I84" i="19"/>
  <c r="I83" i="19"/>
  <c r="I16" i="19" s="1"/>
  <c r="I84" i="13"/>
  <c r="I83" i="13"/>
  <c r="I16" i="13" s="1"/>
  <c r="I84" i="9"/>
  <c r="I83" i="9"/>
  <c r="I16" i="9" s="1"/>
  <c r="I84" i="23"/>
  <c r="I83" i="23"/>
  <c r="I16" i="23" s="1"/>
  <c r="I84" i="14"/>
  <c r="I83" i="14"/>
  <c r="I16" i="14" s="1"/>
  <c r="I84" i="24"/>
  <c r="I83" i="24"/>
  <c r="I16" i="24" s="1"/>
  <c r="I84" i="21"/>
  <c r="I83" i="21"/>
  <c r="I16" i="21" s="1"/>
  <c r="I83" i="12"/>
  <c r="I16" i="12" s="1"/>
  <c r="I84" i="12"/>
  <c r="I84" i="7"/>
  <c r="I83" i="7"/>
  <c r="I16" i="7" s="1"/>
  <c r="I83" i="22"/>
  <c r="I16" i="22" s="1"/>
  <c r="I84" i="22"/>
  <c r="I84" i="20"/>
  <c r="I83" i="20"/>
  <c r="I16" i="20" s="1"/>
  <c r="I83" i="15"/>
  <c r="I16" i="15" s="1"/>
  <c r="I8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G3" authorId="0" shapeId="0" xr:uid="{94492407-A570-4B9C-90BB-AFE834E28E4B}">
      <text>
        <r>
          <rPr>
            <b/>
            <sz val="9"/>
            <color indexed="81"/>
            <rFont val="Tahoma"/>
            <family val="2"/>
          </rPr>
          <t xml:space="preserve">GENERAL GUIDELINES FOR OE21 METRICS
1. The OE21 Standards are used to measure and track trends of Results as defined in Baldrige Category 7 (Items 7.1 thru 7.5).
2.  Each of the measure groups in the Organization Results Dashboard (leadership, customer, operations and workforce) should have one or more  measures and/or indicators of Results.
3. Use the Metrics List tab to help select appropriate measures or indicators of results.  
3.  Example: In the Workforce Excellence group one of the measures is "Workforce Satisfaction". This measure normally comes from a survey of workers, with multiple questions rated 1-5 and summarized to a total score in % (e.g., 65% Workforce Satisfaction).  
4. In the same Workforce Excellence group the measure "Workforce Absenteeism Rate" would normally come from Logs kept by Human Resources, showing actual hours that each worker is absent per month or period. 
5.  All organizations that participate in a Baldrige Excellence Framework program should have a Performance Measurement System (PMS)  that allows for inputs of data (dates, measures, goals) and displays Trend Charts consistent with the charts defined in Baldrige Framework. 
6.  Before using this Performance Measurement System, the Focus Team responsible should use the Metrics List tab in this workbook, to help select appropriate measures or indicators of Results.  To avoid tracking too many measures, our OE21 PMS system includes (4)  workbooks:
   PMS Leadership Excellence Metrics (max of 20 measures)
   PMS Customer Excellence Metrics (max of 20 measures)
   PMS Operations Excellence Metrics (max of 20 measures)
   PMS Workforce Excellence Metrics (max of 20 measures)
   PMS Community Excellence Metrics (max of 20 measures) - to be added in a fugure release of this OE21 program.  
7. OE21 Guideline:  If all four of the  PMS Workbooks are fully utilized, the total would be eighty (80 measures), which most experts would agree is sufficient to track important measures and indicators of Results. 
8. More Detailed Data Collection Scenarios: The organization may need additional,  internal lower-level measures in cases where there is a wide variety of products, services, programs, processes, projects that exist in Departments and Work Units. These additional internal measures will likely require the procurement or licensing of a larger Performance Measurement System) with advance business intelligence capabilities.
The terms metric and measure have some overlap.
The National Institute of Standards and Technology (NIST) defines measure for more concrete or objective attributes and metric for more abstract, higher-level, or somewhat subjective attributes. 
For instance, lines of code (LOC) or number of defects are measures: they are objective and concrete. 
Measures can help approximate less tangible metrics.
The Baldrige Framework defines measures and/or indicators of Results as follows:
MEASURES AND INDICATORS. Numerical information that quantifies the input, output, and performance dimensions of processes, products, programs, projects, services, and the overall organization (outcomes).
Measures and indicators might be simple (derived from one measurement) or composite.
The Criteria do not distinguish between measures and indicators. 
However, some users of these terms prefer “indicator” when:
 (1) The measurement relates to performance but does not measure it directly (e.g., the number of complaints is an indicator but not a direct measure of dissatisfaction) and :
(2) When the measurement is a predictor (“leading indicator”) of more significant performance Results (e.g., increased customer satisfaction might be a leading indicator of market share gain).
(End)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4E34191A-D617-470E-8D39-B20CFB337EF3}">
      <text>
        <r>
          <rPr>
            <b/>
            <sz val="9"/>
            <color indexed="81"/>
            <rFont val="Tahoma"/>
            <family val="2"/>
          </rPr>
          <t>Input Trends Analysis narrative and Action Plan: Explain what happened, and how Results will be improved (who, what, when)</t>
        </r>
      </text>
    </comment>
    <comment ref="H2" authorId="0" shapeId="0" xr:uid="{B1C8F9E3-2DCC-4C16-8D2E-CF10261C701A}">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5E390C29-3A64-4CEA-8EC1-99714819DEE6}">
      <text>
        <r>
          <rPr>
            <b/>
            <sz val="9"/>
            <color indexed="81"/>
            <rFont val="Tahoma"/>
            <charset val="1"/>
          </rPr>
          <t>Input 1 if Target should be higher than Measure
Input 0 if Target should be lower than Measure</t>
        </r>
      </text>
    </comment>
    <comment ref="C18" authorId="0" shapeId="0" xr:uid="{8218A6E6-825F-4C5E-BD21-4193A9318686}">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07C2AF09-217A-44D5-9FB2-8EC57B33D41D}">
      <text>
        <r>
          <rPr>
            <b/>
            <sz val="9"/>
            <color indexed="81"/>
            <rFont val="Tahoma"/>
            <family val="2"/>
          </rPr>
          <t>Input Trends Analysis narrative and Action Plan: Explain what happened, and how Results will be improved (who, what, when)</t>
        </r>
      </text>
    </comment>
    <comment ref="H2" authorId="0" shapeId="0" xr:uid="{FBA3199C-F140-4C23-8EF0-2B8325F3B0C6}">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455590BA-E5DA-4D1B-ABA5-B0DAAE7BBA09}">
      <text>
        <r>
          <rPr>
            <b/>
            <sz val="9"/>
            <color indexed="81"/>
            <rFont val="Tahoma"/>
            <charset val="1"/>
          </rPr>
          <t>Input 1 if Target should be higher than Measure
Input 0 if Target should be lower than Measure</t>
        </r>
      </text>
    </comment>
    <comment ref="C18" authorId="0" shapeId="0" xr:uid="{2086788A-EEE0-4749-9124-4B759A13BD39}">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DC84760D-7B8D-40BA-9E4E-2198AAC7075B}">
      <text>
        <r>
          <rPr>
            <b/>
            <sz val="9"/>
            <color indexed="81"/>
            <rFont val="Tahoma"/>
            <family val="2"/>
          </rPr>
          <t>Input Trends Analysis narrative and Action Plan: Explain what happened, and how Results will be improved (who, what, when)</t>
        </r>
      </text>
    </comment>
    <comment ref="H2" authorId="0" shapeId="0" xr:uid="{53BF47AE-C6E9-40F0-98CA-85BE286812F6}">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52C1448F-8394-4C76-8F2D-22A605D6FF87}">
      <text>
        <r>
          <rPr>
            <b/>
            <sz val="9"/>
            <color indexed="81"/>
            <rFont val="Tahoma"/>
            <charset val="1"/>
          </rPr>
          <t>Input 1 if Target should be higher than Measure
Input 0 if Target should be lower than Measure</t>
        </r>
      </text>
    </comment>
    <comment ref="C18" authorId="0" shapeId="0" xr:uid="{9D2463DC-D808-4563-9EF2-D5BC566FB738}">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2408C94B-B497-4722-9F4A-0A70605C7252}">
      <text>
        <r>
          <rPr>
            <b/>
            <sz val="9"/>
            <color indexed="81"/>
            <rFont val="Tahoma"/>
            <family val="2"/>
          </rPr>
          <t>Input Trends Analysis narrative and Action Plan: Explain what happened, and how Results will be improved (who, what, when)</t>
        </r>
      </text>
    </comment>
    <comment ref="H2" authorId="0" shapeId="0" xr:uid="{ED9A82DE-F775-46D9-9F30-A7EC1471CA89}">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9E0E91A9-14E7-49A4-B148-381D3FDBC19B}">
      <text>
        <r>
          <rPr>
            <b/>
            <sz val="9"/>
            <color indexed="81"/>
            <rFont val="Tahoma"/>
            <charset val="1"/>
          </rPr>
          <t>Input 1 if Target should be higher than Measure
Input 0 if Target should be lower than Measure</t>
        </r>
      </text>
    </comment>
    <comment ref="C18" authorId="0" shapeId="0" xr:uid="{D8305AB7-549C-4DDF-92ED-109E69D99B7A}">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5341157B-0B83-4B2F-A24D-2509BA164835}">
      <text>
        <r>
          <rPr>
            <b/>
            <sz val="9"/>
            <color indexed="81"/>
            <rFont val="Tahoma"/>
            <family val="2"/>
          </rPr>
          <t>Input Trends Analysis narrative and Action Plan: Explain what happened, and how Results will be improved (who, what, when)</t>
        </r>
      </text>
    </comment>
    <comment ref="H2" authorId="0" shapeId="0" xr:uid="{98567AD2-600C-4C7C-8F50-B81C47BD77F8}">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FCB19A57-DD3C-40FA-A768-25EAB0630CE3}">
      <text>
        <r>
          <rPr>
            <b/>
            <sz val="9"/>
            <color indexed="81"/>
            <rFont val="Tahoma"/>
            <charset val="1"/>
          </rPr>
          <t>Input 1 if Target should be higher than Measure
Input 0 if Target should be lower than Measure</t>
        </r>
      </text>
    </comment>
    <comment ref="C18" authorId="0" shapeId="0" xr:uid="{8AF0B33F-894C-4C8A-A751-456D841AEF5F}">
      <text>
        <r>
          <rPr>
            <b/>
            <sz val="9"/>
            <color indexed="81"/>
            <rFont val="Tahoma"/>
            <family val="2"/>
          </rPr>
          <t xml:space="preserve">INSTRUCTIONS FOR INPUT OF DATA INTO M1-M20 TABS
</t>
        </r>
        <r>
          <rPr>
            <sz val="9"/>
            <color indexed="81"/>
            <rFont val="Tahoma"/>
            <family val="2"/>
          </rPr>
          <t xml:space="preserve">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2F0DC9D8-6D63-4D52-828D-A25A2C9E8EE0}">
      <text>
        <r>
          <rPr>
            <b/>
            <sz val="9"/>
            <color indexed="81"/>
            <rFont val="Tahoma"/>
            <family val="2"/>
          </rPr>
          <t>Input Trends Analysis narrative and Action Plan: Explain what happened, and how Results will be improved (who, what, when)</t>
        </r>
      </text>
    </comment>
    <comment ref="H2" authorId="0" shapeId="0" xr:uid="{58099A53-BA72-4D76-BCE6-774C30DD1CC7}">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8DFB30B4-665F-4CA8-9CE2-E9DDBAEE71C2}">
      <text>
        <r>
          <rPr>
            <b/>
            <sz val="9"/>
            <color indexed="81"/>
            <rFont val="Tahoma"/>
            <charset val="1"/>
          </rPr>
          <t>Input 1 if Target should be higher than Measure
Input 0 if Target should be lower than Measure</t>
        </r>
      </text>
    </comment>
    <comment ref="C18" authorId="0" shapeId="0" xr:uid="{B1460C41-638D-4F94-A50B-45168C21AE97}">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082F98F8-B06A-4FAA-AB90-03949644A237}">
      <text>
        <r>
          <rPr>
            <b/>
            <sz val="9"/>
            <color indexed="81"/>
            <rFont val="Tahoma"/>
            <family val="2"/>
          </rPr>
          <t>Input Trends Analysis narrative and Action Plan: Explain what happened, and how Results will be improved (who, what, when)</t>
        </r>
      </text>
    </comment>
    <comment ref="H2" authorId="0" shapeId="0" xr:uid="{BFA9E3FB-B9AF-4420-860E-F702FE82C839}">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6AD5390E-F7C8-41CE-BFA3-3F104FAAB178}">
      <text>
        <r>
          <rPr>
            <b/>
            <sz val="9"/>
            <color indexed="81"/>
            <rFont val="Tahoma"/>
            <charset val="1"/>
          </rPr>
          <t>Input 1 if Target should be higher than Measure
Input 0 if Target should be lower than Measure</t>
        </r>
      </text>
    </comment>
    <comment ref="C18" authorId="0" shapeId="0" xr:uid="{FBFAB8DF-7BEE-4CBB-A092-4F5A990A31EC}">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C5A8E9A0-A942-481B-B561-85CA7B25EC2F}">
      <text>
        <r>
          <rPr>
            <b/>
            <sz val="9"/>
            <color indexed="81"/>
            <rFont val="Tahoma"/>
            <family val="2"/>
          </rPr>
          <t>Input Trends Analysis narrative and Action Plan: Explain what happened, and how Results will be improved (who, what, when)</t>
        </r>
      </text>
    </comment>
    <comment ref="H2" authorId="0" shapeId="0" xr:uid="{F4910DC1-E57D-45F8-B468-DC6C6A44F738}">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5944DE79-4CAF-4784-99E5-A5F8EF36418B}">
      <text>
        <r>
          <rPr>
            <b/>
            <sz val="9"/>
            <color indexed="81"/>
            <rFont val="Tahoma"/>
            <charset val="1"/>
          </rPr>
          <t>Input 1 if Target should be higher than Measure
Input 0 if Target should be lower than Measure</t>
        </r>
      </text>
    </comment>
    <comment ref="C18" authorId="0" shapeId="0" xr:uid="{BB3DEFE7-C05F-403C-B757-EEB8A38A9DC6}">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CE3609DA-CF3E-40B6-8E84-E2BBB4CAB63C}">
      <text>
        <r>
          <rPr>
            <b/>
            <sz val="9"/>
            <color indexed="81"/>
            <rFont val="Tahoma"/>
            <family val="2"/>
          </rPr>
          <t>Input Trends Analysis narrative and Action Plan: Explain what happened, and how Results will be improved (who, what, when)</t>
        </r>
      </text>
    </comment>
    <comment ref="H2" authorId="0" shapeId="0" xr:uid="{B9F54433-894B-4B09-A326-4E1FAA24FA57}">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8030FC0A-7B88-407B-B68D-E5DF2B5D63C2}">
      <text>
        <r>
          <rPr>
            <b/>
            <sz val="9"/>
            <color indexed="81"/>
            <rFont val="Tahoma"/>
            <charset val="1"/>
          </rPr>
          <t>Input 1 if Target should be higher than Measure
Input 0 if Target should be lower than Measure</t>
        </r>
      </text>
    </comment>
    <comment ref="C18" authorId="0" shapeId="0" xr:uid="{A591D8FD-CF56-4C79-B90D-5D25445A370C}">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460D4DCA-33B1-402F-B1CF-A7DC17B7F179}">
      <text>
        <r>
          <rPr>
            <b/>
            <sz val="9"/>
            <color indexed="81"/>
            <rFont val="Tahoma"/>
            <family val="2"/>
          </rPr>
          <t>Input Trends Analysis narrative and Action Plan: Explain what happened, and how Results will be improved (who, what, when)</t>
        </r>
      </text>
    </comment>
    <comment ref="H2" authorId="0" shapeId="0" xr:uid="{984371F1-C76A-4319-8699-C1FD16DE3E5F}">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0872196B-020B-4F20-8BA3-FAC0ED8096E1}">
      <text>
        <r>
          <rPr>
            <b/>
            <sz val="9"/>
            <color indexed="81"/>
            <rFont val="Tahoma"/>
            <charset val="1"/>
          </rPr>
          <t>Input 1 if Target should be higher than Measure
Input 0 if Target should be lower than Measure</t>
        </r>
      </text>
    </comment>
    <comment ref="C18" authorId="0" shapeId="0" xr:uid="{8E4FF7C8-B029-4BAB-80D7-A2A6C5B51856}">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B27" authorId="0" shapeId="0" xr:uid="{208BA392-3770-4A81-B797-8D2B7E09BAB0}">
      <text>
        <r>
          <rPr>
            <sz val="9"/>
            <color indexed="81"/>
            <rFont val="Tahoma"/>
            <family val="2"/>
          </rPr>
          <t xml:space="preserve">DASHBOARD NOTES:
1 - The links (Example, M1, M2 up to M20) go to the tabs in this worksheet
2 - the Measure Titles are formulas that pull data from the charts in the tabs
3 - The twelve monthly bars are formulas that pull data from the color codes Scores in the data tables to right of Charts
4 - The twelve monthly bars color codes range for poor (very red) to marginal (yellowish) and up to good (very green)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3C18348E-D358-4096-9450-EB2A8B1EA417}">
      <text>
        <r>
          <rPr>
            <b/>
            <sz val="9"/>
            <color indexed="81"/>
            <rFont val="Tahoma"/>
            <family val="2"/>
          </rPr>
          <t>Input Trends Analysis narrative and Action Plan: Explain what happened, and how Results will be improved (who, what, when)</t>
        </r>
      </text>
    </comment>
    <comment ref="H2" authorId="0" shapeId="0" xr:uid="{C0FD60E6-9169-477A-B297-804391B69BD7}">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4D44A060-5DE6-4960-A5F0-DC2BE27925E2}">
      <text>
        <r>
          <rPr>
            <b/>
            <sz val="9"/>
            <color indexed="81"/>
            <rFont val="Tahoma"/>
            <charset val="1"/>
          </rPr>
          <t>Input 1 if Target should be higher than Measure
Input 0 if Target should be lower than Measure</t>
        </r>
      </text>
    </comment>
    <comment ref="C18" authorId="0" shapeId="0" xr:uid="{3A0DFC29-B619-4E16-A805-D04D3B91BD84}">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1D07AC61-F099-4BBB-B1B2-65563CC74BB2}">
      <text>
        <r>
          <rPr>
            <b/>
            <sz val="9"/>
            <color indexed="81"/>
            <rFont val="Tahoma"/>
            <family val="2"/>
          </rPr>
          <t>Input Trends Analysis narrative and Action Plan: Explain what happened, and how Results will be improved (who, what, when)</t>
        </r>
      </text>
    </comment>
    <comment ref="H2" authorId="0" shapeId="0" xr:uid="{06A61B57-A1D3-4BE1-AE41-25C92494553E}">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6FC33BCE-5B3F-4764-A6A2-1E386630FAAA}">
      <text>
        <r>
          <rPr>
            <b/>
            <sz val="9"/>
            <color indexed="81"/>
            <rFont val="Tahoma"/>
            <charset val="1"/>
          </rPr>
          <t>Input 1 if Target should be higher than Measure
Input 0 if Target should be lower than Measure</t>
        </r>
      </text>
    </comment>
    <comment ref="C18" authorId="0" shapeId="0" xr:uid="{4FA3FF50-EBA7-4244-83D3-E141E1298105}">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0BF36032-A95F-46BC-8FE4-1A1843B1C888}">
      <text>
        <r>
          <rPr>
            <b/>
            <sz val="9"/>
            <color indexed="81"/>
            <rFont val="Tahoma"/>
            <family val="2"/>
          </rPr>
          <t>Input Trends Analysis narrative and Action Plan: Explain what happened, and how Results will be improved (who, what, when)</t>
        </r>
      </text>
    </comment>
    <comment ref="H2" authorId="0" shapeId="0" xr:uid="{50E7B1FF-DF94-40E7-829D-A27E3C996676}">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031C85F4-8701-4AB7-A27C-474431CEF277}">
      <text>
        <r>
          <rPr>
            <b/>
            <sz val="9"/>
            <color indexed="81"/>
            <rFont val="Tahoma"/>
            <charset val="1"/>
          </rPr>
          <t>Input 1 if Target should be higher than Measure
Input 0 if Target should be lower than Measure</t>
        </r>
      </text>
    </comment>
    <comment ref="C18" authorId="0" shapeId="0" xr:uid="{31DE4A08-EEC8-48F6-90AA-05C50AA7B0C9}">
      <text>
        <r>
          <rPr>
            <b/>
            <sz val="9"/>
            <color indexed="81"/>
            <rFont val="Tahoma"/>
            <family val="2"/>
          </rPr>
          <t xml:space="preserve">INSTRUCTIONS FOR INPUT OF DATA INTO M1-M20 TABS
</t>
        </r>
        <r>
          <rPr>
            <sz val="9"/>
            <color indexed="81"/>
            <rFont val="Tahoma"/>
            <family val="2"/>
          </rPr>
          <t xml:space="preserve">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F1EE1ADC-A2E8-4BB3-9EC5-BA0F7CE90503}">
      <text>
        <r>
          <rPr>
            <b/>
            <sz val="9"/>
            <color indexed="81"/>
            <rFont val="Tahoma"/>
            <family val="2"/>
          </rPr>
          <t>Input Trends Analysis narrative and Action Plan: Explain what happened, and how Results will be improved (who, what, when)</t>
        </r>
      </text>
    </comment>
    <comment ref="H2" authorId="0" shapeId="0" xr:uid="{D886AA83-CB0A-4299-8F11-F5CA36D0ACFB}">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48A90E5C-68B2-48CC-BC80-E8408798621A}">
      <text>
        <r>
          <rPr>
            <b/>
            <sz val="9"/>
            <color indexed="81"/>
            <rFont val="Tahoma"/>
            <charset val="1"/>
          </rPr>
          <t>Input 1 if Target should be higher than Measure
Input 0 if Target should be lower than Measure</t>
        </r>
      </text>
    </comment>
    <comment ref="C18" authorId="0" shapeId="0" xr:uid="{B20CC7FD-3F4B-403B-9A37-A9DECEEABEA7}">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DC7F8F5E-095E-441D-BF5A-A4D86225699B}">
      <text>
        <r>
          <rPr>
            <b/>
            <sz val="9"/>
            <color indexed="81"/>
            <rFont val="Tahoma"/>
            <family val="2"/>
          </rPr>
          <t>Input Trends Analysis narrative and Action Plan: Explain what happened, and how Results will be improved (who, what, when)</t>
        </r>
      </text>
    </comment>
    <comment ref="H2" authorId="0" shapeId="0" xr:uid="{05D601FB-082F-4810-9D00-FE0FA7199FA2}">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1E11DDD9-F00C-4A60-BA8A-820F9A9C7167}">
      <text>
        <r>
          <rPr>
            <b/>
            <sz val="9"/>
            <color indexed="81"/>
            <rFont val="Tahoma"/>
            <charset val="1"/>
          </rPr>
          <t>Input 1 if Target should be higher than Measure
Input 0 if Target should be lower than Measure</t>
        </r>
      </text>
    </comment>
    <comment ref="C18" authorId="0" shapeId="0" xr:uid="{B8493EA5-AEB8-41FF-98A5-7F703ADEF78B}">
      <text>
        <r>
          <rPr>
            <b/>
            <sz val="9"/>
            <color indexed="81"/>
            <rFont val="Tahoma"/>
            <family val="2"/>
          </rPr>
          <t xml:space="preserve">INSTRUCTIONS FOR INPUT OF DATA INTO M1-M20 TABS
</t>
        </r>
        <r>
          <rPr>
            <sz val="9"/>
            <color indexed="81"/>
            <rFont val="Tahoma"/>
            <family val="2"/>
          </rPr>
          <t xml:space="preserve">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BCC8E824-9B89-475D-BCFE-732DC08BDF66}">
      <text>
        <r>
          <rPr>
            <b/>
            <sz val="9"/>
            <color indexed="81"/>
            <rFont val="Tahoma"/>
            <family val="2"/>
          </rPr>
          <t>Input Trends Analysis narrative and Action Plan: Explain what happened, and how Results will be improved (who, what, when)</t>
        </r>
      </text>
    </comment>
    <comment ref="H2" authorId="0" shapeId="0" xr:uid="{E3E65DE3-BF77-43E5-BE7C-DCD2C5A41020}">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7668CD9F-2E1C-4347-A5E8-ED29B248A285}">
      <text>
        <r>
          <rPr>
            <b/>
            <sz val="9"/>
            <color indexed="81"/>
            <rFont val="Tahoma"/>
            <charset val="1"/>
          </rPr>
          <t>Input 1 if Target should be higher than Measure
Input 0 if Target should be lower than Measure</t>
        </r>
      </text>
    </comment>
    <comment ref="C18" authorId="0" shapeId="0" xr:uid="{E9B3D496-F358-431D-952B-C1E11C847CF0}">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2DE85ECD-9374-49AD-8226-6B3C557E5722}">
      <text>
        <r>
          <rPr>
            <b/>
            <sz val="9"/>
            <color indexed="81"/>
            <rFont val="Tahoma"/>
            <family val="2"/>
          </rPr>
          <t>Input Trends Analysis narrative and Action Plan: Explain what happened, and how Results will be improved (who, what, when)</t>
        </r>
      </text>
    </comment>
    <comment ref="H2" authorId="0" shapeId="0" xr:uid="{2BC24C23-6E63-4AFB-8D74-02B1106619D9}">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1259DD7C-B0D1-4819-B4C2-77CBA5D149C9}">
      <text>
        <r>
          <rPr>
            <b/>
            <sz val="9"/>
            <color indexed="81"/>
            <rFont val="Tahoma"/>
            <charset val="1"/>
          </rPr>
          <t>Input 1 if Target should be higher than Measure
Input 0 if Target should be lower than Measure</t>
        </r>
      </text>
    </comment>
    <comment ref="C18" authorId="0" shapeId="0" xr:uid="{C6E7B8F9-39BA-436B-9672-077D94C2FA2F}">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53E621C7-443F-4765-AA0A-48621CCC371E}">
      <text>
        <r>
          <rPr>
            <b/>
            <sz val="9"/>
            <color indexed="81"/>
            <rFont val="Tahoma"/>
            <family val="2"/>
          </rPr>
          <t>Input Trends Analysis narrative and Action Plan: Explain what happened, and how Results will be improved (who, what, when)</t>
        </r>
      </text>
    </comment>
    <comment ref="H2" authorId="0" shapeId="0" xr:uid="{049CDD64-CB1B-43EA-AF49-16C8D0D69F8B}">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16273875-3D81-4E6B-B975-559E1F63B419}">
      <text>
        <r>
          <rPr>
            <b/>
            <sz val="9"/>
            <color indexed="81"/>
            <rFont val="Tahoma"/>
            <charset val="1"/>
          </rPr>
          <t>Input 1 if Target should be higher than Measure
Input 0 if Target should be lower than Measure</t>
        </r>
      </text>
    </comment>
    <comment ref="C18" authorId="0" shapeId="0" xr:uid="{FBB4AFB3-9FFB-4B08-A8E8-30199D26CB2F}">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9D4D5B8B-17B3-4F9B-A688-7F43497EFDDF}">
      <text>
        <r>
          <rPr>
            <b/>
            <sz val="9"/>
            <color indexed="81"/>
            <rFont val="Tahoma"/>
            <family val="2"/>
          </rPr>
          <t>Input Trends Analysis narrative and Action Plan: Explain what happened, and how Results will be improved (who, what, when)</t>
        </r>
      </text>
    </comment>
    <comment ref="H2" authorId="0" shapeId="0" xr:uid="{18FA8FEF-E46D-48DC-BDFE-3A616E58F510}">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B518A369-A579-4C74-BFF1-1C29E56F433A}">
      <text>
        <r>
          <rPr>
            <b/>
            <sz val="9"/>
            <color indexed="81"/>
            <rFont val="Tahoma"/>
            <charset val="1"/>
          </rPr>
          <t>Input 1 if Target should be higher than Measure
Input 0 if Target should be lower than Measure</t>
        </r>
      </text>
    </comment>
    <comment ref="C18" authorId="0" shapeId="0" xr:uid="{615A55D2-57C0-48A8-8AAC-9A84D8462E4C}">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DB66139A-30CF-433C-8FF0-965E9F329B76}">
      <text>
        <r>
          <rPr>
            <b/>
            <sz val="9"/>
            <color indexed="81"/>
            <rFont val="Tahoma"/>
            <family val="2"/>
          </rPr>
          <t>Input Trends Analysis narrative and Action Plan: Explain what happened, and how Results will be improved (who, what, when)</t>
        </r>
      </text>
    </comment>
    <comment ref="H2" authorId="0" shapeId="0" xr:uid="{2FFDF35C-750E-4118-AEA3-C730C81B1389}">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F906F948-87D6-44C4-B864-C0184FE6BABE}">
      <text>
        <r>
          <rPr>
            <b/>
            <sz val="9"/>
            <color indexed="81"/>
            <rFont val="Tahoma"/>
            <charset val="1"/>
          </rPr>
          <t>Input 1 if Target should be higher than Measure
Input 0 if Target should be lower than Measure</t>
        </r>
      </text>
    </comment>
    <comment ref="C18" authorId="0" shapeId="0" xr:uid="{956D4C23-E753-42B0-9278-89C0118EED9D}">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Chuck Mitchell</author>
  </authors>
  <commentList>
    <comment ref="E2" authorId="0" shapeId="0" xr:uid="{9D3E3F23-D18B-4271-A08B-C6A53912D4BD}">
      <text>
        <r>
          <rPr>
            <b/>
            <sz val="9"/>
            <color indexed="81"/>
            <rFont val="Tahoma"/>
            <family val="2"/>
          </rPr>
          <t>Input Trends Analysis narrative and Action Plan: Explain what happened, and how Results will be improved (who, what, when)</t>
        </r>
      </text>
    </comment>
    <comment ref="H2" authorId="0" shapeId="0" xr:uid="{36EFFD6F-2995-4764-8D23-79572A86A126}">
      <text>
        <r>
          <rPr>
            <b/>
            <sz val="9"/>
            <color indexed="81"/>
            <rFont val="Tahoma"/>
            <family val="2"/>
          </rPr>
          <t xml:space="preserve">PERFORMANCE REVIEW GUIDELINES
</t>
        </r>
        <r>
          <rPr>
            <sz val="9"/>
            <color indexed="81"/>
            <rFont val="Tahoma"/>
            <family val="2"/>
          </rPr>
          <t>1. The TARGET is approved by senior leaders and LFT
2. Then MEASURE should be trending toward Target 
3. IF Measure is trending away from Target then the Analysis and Action Plan are manditory
4. IF Measure has arrived at the Target or has past the Target value then the Target value should be changed to set a new goal.
5. If Benchmarks (Alpha and Bravo lines) are available from competitor, comparative organizations or other benchmark sources then the title of the benchmark should replace Alpha and Bravo titles.
6. Alpha and Bravo lines can also be replaced by Upper and Lower Limits in reference to the Measure. These values might be from calculations such as those used in statistical process control. 
(End)</t>
        </r>
        <r>
          <rPr>
            <b/>
            <sz val="9"/>
            <color indexed="81"/>
            <rFont val="Tahoma"/>
            <family val="2"/>
          </rPr>
          <t xml:space="preserve">
</t>
        </r>
      </text>
    </comment>
    <comment ref="N5" authorId="0" shapeId="0" xr:uid="{CA57C6DB-ACAA-4D2D-A5B7-842EE6540A6A}">
      <text>
        <r>
          <rPr>
            <b/>
            <sz val="9"/>
            <color indexed="81"/>
            <rFont val="Tahoma"/>
            <charset val="1"/>
          </rPr>
          <t>Input 1 if Target should be higher than Measure
Input 0 if Target should be lower than Measure</t>
        </r>
      </text>
    </comment>
    <comment ref="C18" authorId="0" shapeId="0" xr:uid="{FE5D4A03-0FDC-4DC3-947A-756C98081092}">
      <text>
        <r>
          <rPr>
            <b/>
            <sz val="9"/>
            <color indexed="81"/>
            <rFont val="Tahoma"/>
            <family val="2"/>
          </rPr>
          <t xml:space="preserve">INSTRUCTIONS FOR INPUT OF DATA INTO M1-M20 TABS
</t>
        </r>
        <r>
          <rPr>
            <sz val="9"/>
            <color indexed="81"/>
            <rFont val="Tahoma"/>
            <family val="2"/>
          </rPr>
          <t xml:space="preserve">
1. Use the Metrics List or other sources to select a particular measure that creates or drives RESULTS 
2. Select Tab (M1 to M20)
3. Input the Chart Information (below chart)
&gt; Responsibility (name of Focus Team)
&gt; Measure and Year (e.g., Workforce Satisfaction 2020)
&gt; Metric or Measure Source (e.g., Data Log or other source)
&gt; Responsibility  Name (for analysis and action plan)
&gt; Responsibility  Name (for collection and validity of data)
&gt; Benchmarks (2) Rename Alpha and Bravo Organizations)
&gt; How weekly data are calculated (input sum or average) -  
   The formulas in all data cells calculate sum or average 
4. The person responsible for collection and validity of data determines the source and type of data to be collected, as well as the frequency. A separate log or spreadsheet may be needed to collect weekly totals. Examples are shown in the Metrics List tab. 
5. Collect the DATA - The data are collected each week or eacg month as the data become available.
Examples: 
&gt; Units delivered, defects, new orders, etc. may have more than one count per week
&gt;Survey results may occur monthly, semi-annually or yearly
6. Input the DATA LOG Values (Data Log is below DATA CHART)
&gt; Input the counts or values in weeks they occur
&gt; The OE21 Datalog sums or averages all weekly values input and rolls them into the end of month total (a formula)
&gt; The end of month totals for all 12 months roll up to the DATA TABLE above the DATA LOG.
7. Go to the Chart and view the results. The person responsible for Analysis and Action Plan observes the results of data input on the graphical Chart.
&gt; The MEASURE is colored blue. The Measure is used to provide a linear forcast of the measures future value (dotted blue line) 
&gt; The TARGET is colored black. The Target is used to set a goal (value) that the Measure should arrive at. The Target should be approved or set by the Leadership Focus Team for all measures.
&gt; The BENCHMARKS are colored Green or Red. If benchmarks are available, the names Alpha and Bravo should be replaced by the names of the competitor or comparative organization.  
&gt;The values of the Alpha and Bravo benchmarks may not be available due to competitor protections. If available, they may be used as ideal comparisons of their performance against this organization's performance.
8. ANALYSIS AND ACTION PLAN - The person responsible for Analysis and Action Plan uses the results of data and graphical Chart, along with internal information to input the narrative Analysis and Action Plan. This narrative is manditory in cases where the Measure is trending away from the Target. The narrative is recommended even if the Measure is trending toward or has arrived at the Target value. 
9. RAISING THE BAR - In cases where the Measure has intersected the Target, it is usually appropriate to raise the value of the Target higher to encourge continuous improvement. 
</t>
        </r>
        <r>
          <rPr>
            <b/>
            <sz val="9"/>
            <color indexed="81"/>
            <rFont val="Tahoma"/>
            <family val="2"/>
          </rPr>
          <t xml:space="preserve">
(End)</t>
        </r>
      </text>
    </comment>
  </commentList>
</comments>
</file>

<file path=xl/sharedStrings.xml><?xml version="1.0" encoding="utf-8"?>
<sst xmlns="http://schemas.openxmlformats.org/spreadsheetml/2006/main" count="941" uniqueCount="188">
  <si>
    <t>OE21 Continuous Improvement Tool (Version 2020)</t>
  </si>
  <si>
    <t xml:space="preserve">Warning: This computer program is protected by copyright law in the United States and international treaties including the Berne Convention. Unauthorized reproduction or distribution of this program, or any portion of it, may result in severe civil and criminal penalties, and will be prosecuted to the maximum extent possible under the law. For each instance in which a United States Court finds that infringement was committed willfully, the court in its discretion may increase the award of statutory damages to a sum of not more than $150,000.  </t>
  </si>
  <si>
    <t xml:space="preserve"> </t>
  </si>
  <si>
    <t>Frequency</t>
  </si>
  <si>
    <t>Goals</t>
  </si>
  <si>
    <t>Quarterly</t>
  </si>
  <si>
    <t>95%</t>
  </si>
  <si>
    <t>Monthly</t>
  </si>
  <si>
    <t>100%</t>
  </si>
  <si>
    <t>Annual</t>
  </si>
  <si>
    <t>90%</t>
  </si>
  <si>
    <t>Voice of Workforce Survey (2Q)</t>
  </si>
  <si>
    <t>Short Survey (2Q with ratings 1-5 and improvement suggestions</t>
  </si>
  <si>
    <t>As Required</t>
  </si>
  <si>
    <t>4.5</t>
  </si>
  <si>
    <t>Annually</t>
  </si>
  <si>
    <t>Links</t>
  </si>
  <si>
    <t>Measure Title</t>
  </si>
  <si>
    <t>Jan</t>
  </si>
  <si>
    <t>Feb</t>
  </si>
  <si>
    <t>Mar</t>
  </si>
  <si>
    <t>Apr</t>
  </si>
  <si>
    <t>May</t>
  </si>
  <si>
    <t>Jun</t>
  </si>
  <si>
    <t>July</t>
  </si>
  <si>
    <t>Aug</t>
  </si>
  <si>
    <t>Sep</t>
  </si>
  <si>
    <t>Oct</t>
  </si>
  <si>
    <t>Nov</t>
  </si>
  <si>
    <t>Dec</t>
  </si>
  <si>
    <t>Example</t>
  </si>
  <si>
    <t>M1</t>
  </si>
  <si>
    <t>M2</t>
  </si>
  <si>
    <t>M3</t>
  </si>
  <si>
    <t>M4</t>
  </si>
  <si>
    <t>M5</t>
  </si>
  <si>
    <t>M6</t>
  </si>
  <si>
    <t>M7</t>
  </si>
  <si>
    <t>M8</t>
  </si>
  <si>
    <t>M9</t>
  </si>
  <si>
    <t>M10</t>
  </si>
  <si>
    <t>M11</t>
  </si>
  <si>
    <t>M12</t>
  </si>
  <si>
    <t>M13</t>
  </si>
  <si>
    <t>M14</t>
  </si>
  <si>
    <t>M15</t>
  </si>
  <si>
    <t>M16</t>
  </si>
  <si>
    <t>M17</t>
  </si>
  <si>
    <t>M18</t>
  </si>
  <si>
    <t>M19</t>
  </si>
  <si>
    <t>M20</t>
  </si>
  <si>
    <t xml:space="preserve">  </t>
  </si>
  <si>
    <t xml:space="preserve">Analysis &amp; Action Plan </t>
  </si>
  <si>
    <t>Date</t>
  </si>
  <si>
    <t xml:space="preserve">Measure </t>
  </si>
  <si>
    <t>Target</t>
  </si>
  <si>
    <t>Alpha</t>
  </si>
  <si>
    <t>Bravo</t>
  </si>
  <si>
    <t>Hi=1 Low=0</t>
  </si>
  <si>
    <t>Scores</t>
  </si>
  <si>
    <t>Responsibility</t>
  </si>
  <si>
    <t>Responsibility (for analysis and action plan):</t>
  </si>
  <si>
    <t>Measure Group</t>
  </si>
  <si>
    <t>Responsibility (for collection and validity):</t>
  </si>
  <si>
    <t>Benchmarks (competitor or comparitive organizations)</t>
  </si>
  <si>
    <t>Alpha Organization</t>
  </si>
  <si>
    <t>Bravo Organization</t>
  </si>
  <si>
    <t>Data Log</t>
  </si>
  <si>
    <t>Chart</t>
  </si>
  <si>
    <t>Measure</t>
  </si>
  <si>
    <t>Name</t>
  </si>
  <si>
    <t>Title and Year</t>
  </si>
  <si>
    <t xml:space="preserve">#N/A  is displayed when no data exist in the Data Log </t>
  </si>
  <si>
    <t>SUM</t>
  </si>
  <si>
    <t>Guidelines for Data Entry</t>
  </si>
  <si>
    <t xml:space="preserve">Source:  - Frequency: -  Format:  </t>
  </si>
  <si>
    <t>Data Log - Monthly - Number</t>
  </si>
  <si>
    <t>average</t>
  </si>
  <si>
    <t>Copyright © 2000 to 2020 AfCI LLC All Rights Reserved</t>
  </si>
  <si>
    <t>Data Log - Monthly - Number $</t>
  </si>
  <si>
    <t>Input SUM for numbers or dollars; input AVG for %</t>
  </si>
  <si>
    <t>Survey - Data Log - Quarterly- Percent (%)</t>
  </si>
  <si>
    <t>Baldrige</t>
  </si>
  <si>
    <t>Key Indicators</t>
  </si>
  <si>
    <t>Data Sources or Benchmarks</t>
  </si>
  <si>
    <t>7.3a(1)</t>
  </si>
  <si>
    <t>Workforce Capability &amp; Capacity</t>
  </si>
  <si>
    <t>Workforce Capability and Capacity Scores/Estimates</t>
  </si>
  <si>
    <t>Workforce Capability - total workforce</t>
  </si>
  <si>
    <t>Workforce Capability Total Score (from WF Capability Calc Tool)</t>
  </si>
  <si>
    <t>Workforce Capability - by worker</t>
  </si>
  <si>
    <t>Workforce Capability  Worker Score (from WF Capability Calc Tool)</t>
  </si>
  <si>
    <t>Workforce CAPACITY - total workforce</t>
  </si>
  <si>
    <t>Workforce Capacity  Total Score (from WF Capacity Calc Tool)</t>
  </si>
  <si>
    <t>Workforce CAPACITY - by position</t>
  </si>
  <si>
    <t>Workforce Capacity  Score by Position/Core Comp (Calc Tool)</t>
  </si>
  <si>
    <t>Workforce Diversity - by worker</t>
  </si>
  <si>
    <r>
      <t xml:space="preserve">Workforce </t>
    </r>
    <r>
      <rPr>
        <b/>
        <sz val="8"/>
        <rFont val="Arial"/>
      </rPr>
      <t>Diversity</t>
    </r>
    <r>
      <rPr>
        <sz val="8"/>
        <rFont val="Arial"/>
      </rPr>
      <t xml:space="preserve"> </t>
    </r>
    <r>
      <rPr>
        <b/>
        <sz val="8"/>
        <rFont val="Arial"/>
      </rPr>
      <t>Survey</t>
    </r>
    <r>
      <rPr>
        <sz val="8"/>
        <rFont val="Arial"/>
      </rPr>
      <t xml:space="preserve"> - by worker and work unit</t>
    </r>
  </si>
  <si>
    <t>Hire &amp; Annual</t>
  </si>
  <si>
    <t>Train/Retrain to boost Capability</t>
  </si>
  <si>
    <t># Workers receiving training/re-training to increase capability</t>
  </si>
  <si>
    <t>Train/Retrain to boost Capacity</t>
  </si>
  <si>
    <t># Workers receiving training/re-training to increase capacity</t>
  </si>
  <si>
    <t>7.3a(2)</t>
  </si>
  <si>
    <t>Workforce Climate</t>
  </si>
  <si>
    <t>Workforce Climate incl. Health, Safety, Security, Benefits</t>
  </si>
  <si>
    <t xml:space="preserve">Absenteeism Rate </t>
  </si>
  <si>
    <t>Target Absenteeism rate for total workforce</t>
  </si>
  <si>
    <t>2%</t>
  </si>
  <si>
    <t>Turnover Rate</t>
  </si>
  <si>
    <t>Target Turnover rate for total workforce</t>
  </si>
  <si>
    <t>Grievances Submittal Rate</t>
  </si>
  <si>
    <t>Target Grievances of workforce per year</t>
  </si>
  <si>
    <t>4</t>
  </si>
  <si>
    <t>Worker Compensation Claims</t>
  </si>
  <si>
    <t>Target Worker Compensation claims for total workforce</t>
  </si>
  <si>
    <t>1%</t>
  </si>
  <si>
    <t>Safety Incidents in workplace</t>
  </si>
  <si>
    <t>Safety Incidents (days lost per year)</t>
  </si>
  <si>
    <t>1</t>
  </si>
  <si>
    <t>Health-Related Incidents</t>
  </si>
  <si>
    <t>Health-Related Incidents (days lost/year/Workforce)</t>
  </si>
  <si>
    <t>Security issues</t>
  </si>
  <si>
    <t>Security incident resolution (hours lost per year)</t>
  </si>
  <si>
    <t>8</t>
  </si>
  <si>
    <t>Emergency / Disaster Process</t>
  </si>
  <si>
    <t>% of Workforce trained in documented process</t>
  </si>
  <si>
    <t>Semi-Annual</t>
  </si>
  <si>
    <t>Workforce benefits issues</t>
  </si>
  <si>
    <t>Workforce benefits complaint rate for total workforce</t>
  </si>
  <si>
    <t>Workforce career and job issues</t>
  </si>
  <si>
    <t xml:space="preserve">Job Descriptions, Succession &amp; Career Plans Written </t>
  </si>
  <si>
    <t>Workforce equal opportunity issues</t>
  </si>
  <si>
    <t>% of Workforce trained in equal opportunity policies</t>
  </si>
  <si>
    <t>Sexual Harassment issues</t>
  </si>
  <si>
    <t>% of Workforce trained in sexual harassment policies</t>
  </si>
  <si>
    <t>Ergonomics-Related Incidents</t>
  </si>
  <si>
    <t>Ergonomics Incidents (days lost/year/Workforce)</t>
  </si>
  <si>
    <t>1 or &lt;</t>
  </si>
  <si>
    <t>7.3a(3)</t>
  </si>
  <si>
    <t>Workforce Engagement/Satisfaction</t>
  </si>
  <si>
    <t>Workforce Satisfaction Score</t>
  </si>
  <si>
    <t xml:space="preserve">Workforce Satisfaction Minimum Rating </t>
  </si>
  <si>
    <t>Workers Involved in Decision Making</t>
  </si>
  <si>
    <t>% Workers with a role in organization key decisions</t>
  </si>
  <si>
    <t>Organization Culture - by worker</t>
  </si>
  <si>
    <r>
      <t xml:space="preserve">Organization </t>
    </r>
    <r>
      <rPr>
        <b/>
        <sz val="8"/>
        <rFont val="Arial"/>
      </rPr>
      <t>Culture</t>
    </r>
    <r>
      <rPr>
        <sz val="8"/>
        <rFont val="Arial"/>
      </rPr>
      <t xml:space="preserve"> </t>
    </r>
    <r>
      <rPr>
        <b/>
        <sz val="8"/>
        <rFont val="Arial"/>
      </rPr>
      <t>Survey</t>
    </r>
    <r>
      <rPr>
        <sz val="8"/>
        <rFont val="Arial"/>
      </rPr>
      <t xml:space="preserve"> - by worker and work unit</t>
    </r>
  </si>
  <si>
    <t>Workforce Knowledge Sharing</t>
  </si>
  <si>
    <t>% of Workers with access to organization knowledge/SOPs</t>
  </si>
  <si>
    <t>High Performance Rewards Scores:</t>
  </si>
  <si>
    <t xml:space="preserve">Work Unit score on High Performance Rewards System </t>
  </si>
  <si>
    <t>Resources Availability</t>
  </si>
  <si>
    <t>% of workforce resources available on-time, as needed</t>
  </si>
  <si>
    <t>Costs versus Budget</t>
  </si>
  <si>
    <t>% that workforce costs meet allocated budgets</t>
  </si>
  <si>
    <t>Schedule versus Requirements</t>
  </si>
  <si>
    <t>% that workforce completes scheduled work on time</t>
  </si>
  <si>
    <t>Customer Satisfaction</t>
  </si>
  <si>
    <t xml:space="preserve">Customer satisfaction with workforce outputs </t>
  </si>
  <si>
    <t>Rework or Defects</t>
  </si>
  <si>
    <t>% of workforce rework or defect-correcting hours</t>
  </si>
  <si>
    <t>Cooperation and communications</t>
  </si>
  <si>
    <t>% of time  workforce cooperates/communicates well</t>
  </si>
  <si>
    <t>Innovation and high performance</t>
  </si>
  <si>
    <t xml:space="preserve">   % of innovative improvement suggestions submitted by Work Unit</t>
  </si>
  <si>
    <t>7.3a(4)</t>
  </si>
  <si>
    <t>Workforce Development</t>
  </si>
  <si>
    <t>Workforce Learning and Development Initiatives</t>
  </si>
  <si>
    <t>Position Descriptions</t>
  </si>
  <si>
    <t>% of Position Descriptions implemented (all Work Units)</t>
  </si>
  <si>
    <t xml:space="preserve">Career Road Maps </t>
  </si>
  <si>
    <t>% of Career Road Maps implemented (all Work Units)</t>
  </si>
  <si>
    <t xml:space="preserve">Training Needs </t>
  </si>
  <si>
    <t>Included in Workforce Learning/Dev. Assessment</t>
  </si>
  <si>
    <t xml:space="preserve">Training Effectiveness </t>
  </si>
  <si>
    <t>Semi-Annually</t>
  </si>
  <si>
    <t>Workforce Career and Job initiatives</t>
  </si>
  <si>
    <t>Job Descriptions Written for all positions</t>
  </si>
  <si>
    <t>Career Road Maps Written for all positions</t>
  </si>
  <si>
    <t xml:space="preserve">Succession Plans Written for Managers/Leaders </t>
  </si>
  <si>
    <t xml:space="preserve">Key Processes </t>
  </si>
  <si>
    <t>Key Processes identified with titles and descriptions</t>
  </si>
  <si>
    <t>Standard Operating Procedures (SOP)</t>
  </si>
  <si>
    <t>Standard Operating Procedures (SOP) Fully Documented</t>
  </si>
  <si>
    <t>Workforce Focus Team</t>
  </si>
  <si>
    <t>7.3 Workforce Focused Results</t>
  </si>
  <si>
    <t>Workforce Unit Satisfaction 2020 (Example)</t>
  </si>
  <si>
    <r>
      <t>WFT 7.3 PMS Workforce Excellence Metrics</t>
    </r>
    <r>
      <rPr>
        <b/>
        <sz val="20"/>
        <color rgb="FF0070C0"/>
        <rFont val="Calibri"/>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</si>
</sst>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d"/>
    <numFmt numFmtId="166" formatCode="[$-409]mmmmm"/>
    <numFmt numFmtId="167" formatCode="[$-409]mmm\-yy"/>
  </numFmts>
  <fonts count="41">
    <font>
      <sz val="11"/>
      <color theme="1"/>
      <name val="Arial"/>
    </font>
    <font>
      <sz val="11"/>
      <color theme="1"/>
      <name val="Calibri"/>
    </font>
    <font>
      <b/>
      <sz val="11"/>
      <color theme="1"/>
      <name val="Calibri"/>
    </font>
    <font>
      <sz val="11"/>
      <color theme="1"/>
      <name val="Calibri"/>
    </font>
    <font>
      <b/>
      <sz val="11"/>
      <color theme="0"/>
      <name val="Calibri"/>
    </font>
    <font>
      <u/>
      <sz val="10"/>
      <color rgb="FF0000FF"/>
      <name val="Arial"/>
    </font>
    <font>
      <sz val="14"/>
      <color theme="1"/>
      <name val="Arial"/>
    </font>
    <font>
      <b/>
      <sz val="11"/>
      <color theme="1"/>
      <name val="Aharoni"/>
    </font>
    <font>
      <b/>
      <sz val="10"/>
      <color theme="1"/>
      <name val="Arial"/>
    </font>
    <font>
      <sz val="11"/>
      <color theme="0"/>
      <name val="Calibri"/>
    </font>
    <font>
      <b/>
      <sz val="10"/>
      <color rgb="FF00B050"/>
      <name val="Arial"/>
    </font>
    <font>
      <b/>
      <sz val="10"/>
      <color rgb="FFFF0000"/>
      <name val="Arial"/>
    </font>
    <font>
      <u/>
      <sz val="10"/>
      <color rgb="FF0000FF"/>
      <name val="Arial"/>
    </font>
    <font>
      <b/>
      <sz val="12"/>
      <color rgb="FF0070C0"/>
      <name val="Calibri"/>
    </font>
    <font>
      <u/>
      <sz val="10"/>
      <color rgb="FF0000FF"/>
      <name val="Arial"/>
    </font>
    <font>
      <sz val="11"/>
      <color rgb="FF000000"/>
      <name val="Arial"/>
    </font>
    <font>
      <b/>
      <sz val="10"/>
      <color theme="1"/>
      <name val="Arial"/>
      <family val="2"/>
    </font>
    <font>
      <sz val="11"/>
      <color rgb="FF0070C0"/>
      <name val="Calibri"/>
      <family val="2"/>
    </font>
    <font>
      <sz val="11"/>
      <color theme="1"/>
      <name val="Calibri"/>
      <family val="2"/>
    </font>
    <font>
      <b/>
      <sz val="11"/>
      <color theme="1"/>
      <name val="Calibri"/>
      <family val="2"/>
    </font>
    <font>
      <b/>
      <sz val="10"/>
      <color rgb="FF0000FF"/>
      <name val="Arial"/>
      <family val="2"/>
    </font>
    <font>
      <sz val="12"/>
      <color theme="1"/>
      <name val="Arial ce"/>
    </font>
    <font>
      <b/>
      <sz val="9"/>
      <color indexed="81"/>
      <name val="Tahoma"/>
      <family val="2"/>
    </font>
    <font>
      <sz val="9"/>
      <color indexed="81"/>
      <name val="Tahoma"/>
      <family val="2"/>
    </font>
    <font>
      <b/>
      <sz val="20"/>
      <color rgb="FF0070C0"/>
      <name val="Arial"/>
      <family val="2"/>
    </font>
    <font>
      <u/>
      <sz val="11"/>
      <color theme="10"/>
      <name val="Arial"/>
    </font>
    <font>
      <b/>
      <sz val="11"/>
      <color theme="0"/>
      <name val="Calibri"/>
      <family val="2"/>
      <scheme val="minor"/>
    </font>
    <font>
      <sz val="10"/>
      <name val="Arial"/>
      <family val="2"/>
    </font>
    <font>
      <sz val="8"/>
      <name val="Arial"/>
      <family val="2"/>
    </font>
    <font>
      <u/>
      <sz val="8"/>
      <color indexed="12"/>
      <name val="Arial"/>
      <family val="2"/>
    </font>
    <font>
      <b/>
      <sz val="9"/>
      <color indexed="81"/>
      <name val="Tahoma"/>
      <charset val="1"/>
    </font>
    <font>
      <sz val="10"/>
      <color theme="1"/>
      <name val="Arial"/>
    </font>
    <font>
      <sz val="8"/>
      <color theme="1"/>
      <name val="Arial"/>
    </font>
    <font>
      <b/>
      <sz val="8"/>
      <name val="Arial"/>
    </font>
    <font>
      <sz val="8"/>
      <name val="Arial"/>
    </font>
    <font>
      <b/>
      <sz val="8"/>
      <color theme="1"/>
      <name val="Arial"/>
    </font>
    <font>
      <b/>
      <sz val="20"/>
      <color rgb="FF0070C0"/>
      <name val="Calibri"/>
    </font>
    <font>
      <sz val="9"/>
      <color rgb="FF0070C0"/>
      <name val="Arial"/>
    </font>
    <font>
      <b/>
      <sz val="11"/>
      <color rgb="FF0070C0"/>
      <name val="Arial"/>
    </font>
    <font>
      <sz val="9"/>
      <color theme="1"/>
      <name val="Arial"/>
    </font>
    <font>
      <sz val="11"/>
      <color rgb="FF7F7F7F"/>
      <name val="Calibri"/>
    </font>
  </fonts>
  <fills count="10">
    <fill>
      <patternFill patternType="none"/>
    </fill>
    <fill>
      <patternFill patternType="gray125"/>
    </fill>
    <fill>
      <patternFill patternType="solid">
        <fgColor rgb="FFF2F2F2"/>
        <bgColor rgb="FFF2F2F2"/>
      </patternFill>
    </fill>
    <fill>
      <patternFill patternType="solid">
        <fgColor theme="4"/>
        <bgColor theme="4"/>
      </patternFill>
    </fill>
    <fill>
      <patternFill patternType="solid">
        <fgColor rgb="FF2F5496"/>
        <bgColor rgb="FF2F5496"/>
      </patternFill>
    </fill>
    <fill>
      <patternFill patternType="solid">
        <fgColor rgb="FFD8D8D8"/>
        <bgColor rgb="FFD8D8D8"/>
      </patternFill>
    </fill>
    <fill>
      <patternFill patternType="solid">
        <fgColor rgb="FFD0CECE"/>
        <bgColor rgb="FFD0CECE"/>
      </patternFill>
    </fill>
    <fill>
      <patternFill patternType="solid">
        <fgColor theme="4" tint="0.79998168889431442"/>
        <bgColor rgb="FFFEF2CB"/>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9CC2E5"/>
      </left>
      <right/>
      <top style="thin">
        <color rgb="FF9CC2E5"/>
      </top>
      <bottom style="thin">
        <color rgb="FF9CC2E5"/>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xf numFmtId="0" fontId="25" fillId="0" borderId="0" applyNumberFormat="0" applyFill="0" applyBorder="0" applyAlignment="0" applyProtection="0"/>
  </cellStyleXfs>
  <cellXfs count="110">
    <xf numFmtId="0" fontId="0" fillId="0" borderId="0" xfId="0" applyFont="1" applyAlignment="1"/>
    <xf numFmtId="0" fontId="1" fillId="0" borderId="0" xfId="0" applyFont="1" applyAlignment="1">
      <alignment horizontal="center"/>
    </xf>
    <xf numFmtId="0" fontId="3" fillId="0" borderId="0" xfId="0" applyFont="1"/>
    <xf numFmtId="0" fontId="4" fillId="3" borderId="2" xfId="0" applyFont="1" applyFill="1" applyBorder="1" applyAlignment="1">
      <alignment horizontal="center"/>
    </xf>
    <xf numFmtId="0" fontId="1" fillId="0" borderId="0" xfId="0" applyFont="1" applyAlignment="1">
      <alignment horizontal="left"/>
    </xf>
    <xf numFmtId="0" fontId="2" fillId="0" borderId="0" xfId="0" applyFont="1" applyAlignment="1">
      <alignment horizontal="left"/>
    </xf>
    <xf numFmtId="0" fontId="4" fillId="3" borderId="2" xfId="0" applyFont="1" applyFill="1" applyBorder="1" applyAlignment="1">
      <alignment horizontal="left"/>
    </xf>
    <xf numFmtId="0" fontId="5" fillId="0" borderId="1" xfId="0" applyFont="1" applyBorder="1" applyAlignment="1">
      <alignment horizontal="center"/>
    </xf>
    <xf numFmtId="0" fontId="2" fillId="0" borderId="1" xfId="0" applyFont="1" applyBorder="1" applyAlignment="1">
      <alignment horizontal="left"/>
    </xf>
    <xf numFmtId="10" fontId="1" fillId="0" borderId="1" xfId="0" applyNumberFormat="1" applyFont="1" applyBorder="1"/>
    <xf numFmtId="0" fontId="1" fillId="4" borderId="3" xfId="0" applyFont="1" applyFill="1" applyBorder="1"/>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7" fillId="0" borderId="0" xfId="0" applyFont="1"/>
    <xf numFmtId="164" fontId="1" fillId="0" borderId="0" xfId="0" applyNumberFormat="1" applyFont="1" applyAlignment="1">
      <alignment horizontal="center"/>
    </xf>
    <xf numFmtId="0" fontId="2" fillId="0" borderId="1" xfId="0" applyFont="1" applyBorder="1" applyAlignment="1">
      <alignment horizontal="center"/>
    </xf>
    <xf numFmtId="0" fontId="1" fillId="5" borderId="3" xfId="0" applyFont="1" applyFill="1" applyBorder="1" applyAlignment="1">
      <alignment horizontal="left" vertical="center"/>
    </xf>
    <xf numFmtId="10" fontId="1" fillId="0" borderId="1" xfId="0" applyNumberFormat="1" applyFont="1" applyBorder="1" applyAlignment="1">
      <alignment horizontal="center"/>
    </xf>
    <xf numFmtId="0" fontId="9" fillId="4" borderId="3" xfId="0" applyFont="1" applyFill="1" applyBorder="1" applyAlignment="1">
      <alignment horizontal="left"/>
    </xf>
    <xf numFmtId="49" fontId="1" fillId="6" borderId="3" xfId="0" applyNumberFormat="1" applyFont="1" applyFill="1" applyBorder="1" applyAlignment="1">
      <alignment horizontal="left" vertical="center"/>
    </xf>
    <xf numFmtId="0" fontId="1" fillId="4" borderId="3" xfId="0" applyFont="1" applyFill="1" applyBorder="1" applyAlignment="1">
      <alignment horizontal="center"/>
    </xf>
    <xf numFmtId="0" fontId="1" fillId="0" borderId="0" xfId="0" applyFont="1" applyAlignment="1">
      <alignment horizontal="right"/>
    </xf>
    <xf numFmtId="0" fontId="13" fillId="0" borderId="0" xfId="0" applyFont="1" applyAlignment="1">
      <alignment horizontal="center"/>
    </xf>
    <xf numFmtId="0" fontId="14" fillId="0" borderId="0" xfId="0" applyFont="1" applyAlignment="1">
      <alignment horizontal="right"/>
    </xf>
    <xf numFmtId="0" fontId="1" fillId="6" borderId="1" xfId="0" applyFont="1" applyFill="1" applyBorder="1" applyAlignment="1">
      <alignment horizontal="center"/>
    </xf>
    <xf numFmtId="14" fontId="1" fillId="0" borderId="1" xfId="0" applyNumberFormat="1" applyFont="1" applyBorder="1" applyAlignment="1">
      <alignment horizontal="center"/>
    </xf>
    <xf numFmtId="166" fontId="2" fillId="0" borderId="0" xfId="0" applyNumberFormat="1" applyFont="1" applyAlignment="1">
      <alignment horizontal="center"/>
    </xf>
    <xf numFmtId="167" fontId="2" fillId="5" borderId="1" xfId="0" applyNumberFormat="1" applyFont="1" applyFill="1" applyBorder="1" applyAlignment="1">
      <alignment horizontal="center"/>
    </xf>
    <xf numFmtId="0" fontId="2" fillId="5" borderId="1" xfId="0" applyFont="1" applyFill="1" applyBorder="1" applyAlignment="1">
      <alignment horizontal="center"/>
    </xf>
    <xf numFmtId="14" fontId="1" fillId="0" borderId="0" xfId="0" applyNumberFormat="1" applyFont="1" applyAlignment="1">
      <alignment horizontal="center"/>
    </xf>
    <xf numFmtId="14" fontId="1" fillId="0" borderId="0" xfId="0" applyNumberFormat="1" applyFont="1"/>
    <xf numFmtId="165" fontId="1" fillId="0" borderId="0" xfId="0" applyNumberFormat="1" applyFont="1" applyAlignment="1">
      <alignment horizontal="center"/>
    </xf>
    <xf numFmtId="0" fontId="1" fillId="0" borderId="1" xfId="0" applyFont="1" applyFill="1" applyBorder="1"/>
    <xf numFmtId="0" fontId="0" fillId="0" borderId="0" xfId="0" applyFont="1" applyFill="1" applyAlignment="1"/>
    <xf numFmtId="164" fontId="1" fillId="0" borderId="0" xfId="0" applyNumberFormat="1" applyFont="1" applyFill="1" applyAlignment="1">
      <alignment horizontal="center"/>
    </xf>
    <xf numFmtId="0" fontId="17" fillId="0" borderId="0" xfId="0" applyFont="1" applyAlignment="1">
      <alignment horizontal="left" vertical="center" indent="2" readingOrder="1"/>
    </xf>
    <xf numFmtId="165" fontId="1" fillId="7" borderId="1" xfId="0" applyNumberFormat="1" applyFont="1" applyFill="1" applyBorder="1" applyAlignment="1">
      <alignment horizontal="center"/>
    </xf>
    <xf numFmtId="0" fontId="1" fillId="7" borderId="1" xfId="0" applyFont="1" applyFill="1" applyBorder="1" applyAlignment="1">
      <alignment horizontal="center"/>
    </xf>
    <xf numFmtId="165" fontId="1" fillId="8" borderId="1" xfId="0" applyNumberFormat="1" applyFont="1" applyFill="1" applyBorder="1" applyAlignment="1">
      <alignment horizontal="center"/>
    </xf>
    <xf numFmtId="0" fontId="1" fillId="8" borderId="1" xfId="0" applyFont="1" applyFill="1" applyBorder="1" applyAlignment="1">
      <alignment horizontal="center"/>
    </xf>
    <xf numFmtId="0" fontId="0" fillId="0" borderId="0" xfId="0" applyFont="1" applyAlignment="1" applyProtection="1"/>
    <xf numFmtId="0" fontId="1" fillId="4" borderId="3" xfId="0" applyFont="1" applyFill="1" applyBorder="1" applyProtection="1"/>
    <xf numFmtId="0" fontId="1" fillId="0" borderId="0" xfId="0" applyFont="1" applyAlignment="1" applyProtection="1">
      <alignment horizontal="center"/>
    </xf>
    <xf numFmtId="0" fontId="6" fillId="0" borderId="1" xfId="0" applyFont="1" applyBorder="1" applyAlignment="1" applyProtection="1">
      <alignment horizontal="center" vertical="top" wrapText="1"/>
    </xf>
    <xf numFmtId="0" fontId="1" fillId="0" borderId="1" xfId="0" applyFont="1" applyFill="1" applyBorder="1" applyProtection="1"/>
    <xf numFmtId="164" fontId="1" fillId="0" borderId="0" xfId="0" applyNumberFormat="1" applyFont="1" applyAlignment="1" applyProtection="1">
      <alignment horizontal="center"/>
    </xf>
    <xf numFmtId="165" fontId="1" fillId="7" borderId="1" xfId="0" applyNumberFormat="1" applyFont="1" applyFill="1" applyBorder="1" applyAlignment="1" applyProtection="1">
      <alignment horizontal="center"/>
    </xf>
    <xf numFmtId="0" fontId="1" fillId="7" borderId="1" xfId="0" applyFont="1" applyFill="1" applyBorder="1" applyAlignment="1" applyProtection="1">
      <alignment horizontal="center"/>
    </xf>
    <xf numFmtId="0" fontId="1" fillId="7" borderId="4" xfId="0" applyFont="1" applyFill="1" applyBorder="1" applyAlignment="1" applyProtection="1">
      <alignment horizontal="center"/>
    </xf>
    <xf numFmtId="0" fontId="2" fillId="0" borderId="1" xfId="0" applyFont="1" applyBorder="1" applyAlignment="1" applyProtection="1">
      <alignment horizontal="center"/>
    </xf>
    <xf numFmtId="0" fontId="1" fillId="5" borderId="3" xfId="0" applyFont="1" applyFill="1" applyBorder="1" applyAlignment="1" applyProtection="1">
      <alignment horizontal="left" vertical="center"/>
    </xf>
    <xf numFmtId="165" fontId="1" fillId="8" borderId="1" xfId="0" applyNumberFormat="1" applyFont="1" applyFill="1" applyBorder="1" applyAlignment="1" applyProtection="1">
      <alignment horizontal="center"/>
    </xf>
    <xf numFmtId="0" fontId="1" fillId="8" borderId="1" xfId="0" applyFont="1" applyFill="1" applyBorder="1" applyAlignment="1" applyProtection="1">
      <alignment horizontal="center"/>
    </xf>
    <xf numFmtId="10" fontId="1" fillId="0" borderId="1" xfId="0" applyNumberFormat="1" applyFont="1" applyBorder="1" applyAlignment="1" applyProtection="1">
      <alignment horizontal="center"/>
    </xf>
    <xf numFmtId="0" fontId="1" fillId="8" borderId="5" xfId="0" applyFont="1" applyFill="1" applyBorder="1" applyAlignment="1" applyProtection="1">
      <alignment horizontal="center"/>
    </xf>
    <xf numFmtId="0" fontId="1" fillId="6" borderId="3" xfId="0" applyFont="1" applyFill="1" applyBorder="1" applyAlignment="1" applyProtection="1">
      <alignment horizontal="left" vertical="center"/>
    </xf>
    <xf numFmtId="0" fontId="9" fillId="4" borderId="3" xfId="0" applyFont="1" applyFill="1" applyBorder="1" applyAlignment="1" applyProtection="1">
      <alignment horizontal="left"/>
    </xf>
    <xf numFmtId="49" fontId="1" fillId="6" borderId="3" xfId="0" applyNumberFormat="1" applyFont="1" applyFill="1" applyBorder="1" applyAlignment="1" applyProtection="1">
      <alignment horizontal="left" vertical="center"/>
    </xf>
    <xf numFmtId="0" fontId="1" fillId="4" borderId="3" xfId="0" applyFont="1" applyFill="1" applyBorder="1" applyAlignment="1" applyProtection="1">
      <alignment horizontal="center"/>
    </xf>
    <xf numFmtId="0" fontId="12" fillId="0" borderId="0" xfId="0" applyFont="1" applyAlignment="1" applyProtection="1">
      <alignment horizontal="center"/>
    </xf>
    <xf numFmtId="0" fontId="17" fillId="0" borderId="0" xfId="0" applyFont="1" applyAlignment="1" applyProtection="1">
      <alignment horizontal="left" vertical="center" indent="2" readingOrder="1"/>
    </xf>
    <xf numFmtId="0" fontId="1" fillId="0" borderId="0" xfId="0" applyFont="1" applyAlignment="1" applyProtection="1">
      <alignment horizontal="right"/>
    </xf>
    <xf numFmtId="14" fontId="2" fillId="0" borderId="0" xfId="0" applyNumberFormat="1" applyFont="1" applyAlignment="1" applyProtection="1">
      <alignment horizontal="center"/>
    </xf>
    <xf numFmtId="0" fontId="13" fillId="0" borderId="0" xfId="0" applyFont="1" applyAlignment="1" applyProtection="1">
      <alignment horizontal="center"/>
    </xf>
    <xf numFmtId="0" fontId="14" fillId="0" borderId="0" xfId="0" applyFont="1" applyAlignment="1" applyProtection="1">
      <alignment horizontal="right"/>
    </xf>
    <xf numFmtId="0" fontId="1" fillId="6" borderId="1" xfId="0" applyFont="1" applyFill="1" applyBorder="1" applyAlignment="1" applyProtection="1">
      <alignment horizontal="center"/>
    </xf>
    <xf numFmtId="14" fontId="1" fillId="0" borderId="1" xfId="0" applyNumberFormat="1" applyFont="1" applyBorder="1" applyAlignment="1" applyProtection="1">
      <alignment horizontal="center"/>
    </xf>
    <xf numFmtId="166" fontId="2" fillId="0" borderId="0" xfId="0" applyNumberFormat="1" applyFont="1" applyAlignment="1" applyProtection="1">
      <alignment horizontal="center"/>
    </xf>
    <xf numFmtId="167" fontId="2" fillId="5" borderId="1" xfId="0" applyNumberFormat="1" applyFont="1" applyFill="1" applyBorder="1" applyAlignment="1" applyProtection="1">
      <alignment horizontal="center"/>
    </xf>
    <xf numFmtId="0" fontId="2" fillId="5" borderId="1" xfId="0" applyFont="1" applyFill="1" applyBorder="1" applyAlignment="1" applyProtection="1">
      <alignment horizontal="center"/>
    </xf>
    <xf numFmtId="14" fontId="1" fillId="0" borderId="0" xfId="0" applyNumberFormat="1" applyFont="1" applyAlignment="1" applyProtection="1">
      <alignment horizontal="center"/>
    </xf>
    <xf numFmtId="14" fontId="2" fillId="9" borderId="0" xfId="0" applyNumberFormat="1" applyFont="1" applyFill="1" applyAlignment="1" applyProtection="1">
      <alignment horizontal="center"/>
      <protection locked="0"/>
    </xf>
    <xf numFmtId="0" fontId="15" fillId="0" borderId="1" xfId="0" applyFont="1" applyBorder="1" applyAlignment="1" applyProtection="1">
      <alignment horizontal="center"/>
      <protection locked="0"/>
    </xf>
    <xf numFmtId="0" fontId="1" fillId="0" borderId="1" xfId="0" applyFont="1" applyBorder="1" applyAlignment="1" applyProtection="1">
      <alignment horizontal="center"/>
      <protection locked="0"/>
    </xf>
    <xf numFmtId="49" fontId="8" fillId="0" borderId="1" xfId="0" applyNumberFormat="1" applyFont="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protection locked="0"/>
    </xf>
    <xf numFmtId="49" fontId="10" fillId="0" borderId="1" xfId="0" applyNumberFormat="1" applyFont="1" applyBorder="1" applyAlignment="1" applyProtection="1">
      <alignment horizontal="left" vertical="center"/>
      <protection locked="0"/>
    </xf>
    <xf numFmtId="49" fontId="11" fillId="0" borderId="1" xfId="0" applyNumberFormat="1" applyFont="1" applyBorder="1" applyAlignment="1" applyProtection="1">
      <alignment horizontal="left" vertical="center"/>
      <protection locked="0"/>
    </xf>
    <xf numFmtId="0" fontId="20" fillId="0" borderId="0" xfId="0" applyFont="1" applyAlignment="1" applyProtection="1">
      <alignment horizontal="center"/>
      <protection locked="0"/>
    </xf>
    <xf numFmtId="49" fontId="21" fillId="0" borderId="1" xfId="0" applyNumberFormat="1" applyFont="1" applyFill="1" applyBorder="1" applyAlignment="1" applyProtection="1">
      <alignment horizontal="left" vertical="top" wrapText="1" indent="1" readingOrder="1"/>
      <protection locked="0"/>
    </xf>
    <xf numFmtId="49" fontId="6" fillId="0" borderId="1" xfId="0" applyNumberFormat="1" applyFont="1" applyBorder="1" applyAlignment="1" applyProtection="1">
      <alignment horizontal="center" vertical="top" wrapText="1"/>
      <protection locked="0"/>
    </xf>
    <xf numFmtId="0" fontId="7" fillId="0" borderId="0" xfId="0" applyFont="1" applyFill="1" applyAlignment="1">
      <alignment vertical="top"/>
    </xf>
    <xf numFmtId="0" fontId="19" fillId="9" borderId="4" xfId="0" applyFont="1" applyFill="1" applyBorder="1" applyAlignment="1" applyProtection="1">
      <alignment horizontal="center"/>
      <protection locked="0"/>
    </xf>
    <xf numFmtId="0" fontId="7" fillId="0" borderId="0" xfId="0" applyFont="1" applyFill="1" applyAlignment="1">
      <alignment vertical="top" wrapText="1"/>
    </xf>
    <xf numFmtId="14" fontId="3" fillId="0" borderId="0" xfId="0" applyNumberFormat="1" applyFont="1"/>
    <xf numFmtId="0" fontId="18" fillId="6" borderId="3" xfId="0" applyFont="1" applyFill="1" applyBorder="1" applyAlignment="1">
      <alignment horizontal="left" vertical="center"/>
    </xf>
    <xf numFmtId="0" fontId="24" fillId="0" borderId="0" xfId="0" applyFont="1" applyAlignment="1">
      <alignment horizontal="center" vertical="center"/>
    </xf>
    <xf numFmtId="0" fontId="0" fillId="0" borderId="0" xfId="0"/>
    <xf numFmtId="0" fontId="26" fillId="3" borderId="7" xfId="0" applyFont="1" applyFill="1" applyBorder="1" applyAlignment="1">
      <alignment horizontal="center"/>
    </xf>
    <xf numFmtId="0" fontId="27" fillId="0" borderId="6" xfId="0" applyFont="1" applyBorder="1" applyAlignment="1">
      <alignment horizontal="center"/>
    </xf>
    <xf numFmtId="0" fontId="28" fillId="0" borderId="6" xfId="0" applyFont="1" applyBorder="1" applyAlignment="1" applyProtection="1">
      <alignment horizontal="left" vertical="center" indent="1"/>
      <protection locked="0"/>
    </xf>
    <xf numFmtId="49" fontId="28" fillId="0" borderId="6" xfId="0" applyNumberFormat="1" applyFont="1" applyBorder="1" applyAlignment="1" applyProtection="1">
      <alignment horizontal="center" vertical="center"/>
      <protection locked="0"/>
    </xf>
    <xf numFmtId="0" fontId="0" fillId="0" borderId="6" xfId="0" applyBorder="1" applyAlignment="1">
      <alignment horizontal="center"/>
    </xf>
    <xf numFmtId="0" fontId="28" fillId="0" borderId="6" xfId="0" applyFont="1" applyBorder="1" applyAlignment="1">
      <alignment horizontal="left" indent="1"/>
    </xf>
    <xf numFmtId="0" fontId="0" fillId="0" borderId="6" xfId="0" applyBorder="1"/>
    <xf numFmtId="0" fontId="29" fillId="0" borderId="6" xfId="1" applyFont="1" applyBorder="1" applyAlignment="1" applyProtection="1">
      <alignment horizontal="left" indent="1"/>
      <protection locked="0"/>
    </xf>
    <xf numFmtId="0" fontId="18" fillId="5" borderId="3" xfId="0" applyFont="1" applyFill="1" applyBorder="1" applyAlignment="1" applyProtection="1">
      <alignment horizontal="left" vertical="center" indent="1"/>
    </xf>
    <xf numFmtId="0" fontId="31" fillId="0" borderId="1" xfId="0" applyFont="1" applyBorder="1" applyAlignment="1">
      <alignment horizontal="center"/>
    </xf>
    <xf numFmtId="0" fontId="32" fillId="0" borderId="1" xfId="0" applyFont="1" applyBorder="1" applyAlignment="1">
      <alignment horizontal="left"/>
    </xf>
    <xf numFmtId="0" fontId="32" fillId="0" borderId="1" xfId="0" applyFont="1" applyBorder="1" applyAlignment="1">
      <alignment horizontal="left" vertical="center"/>
    </xf>
    <xf numFmtId="49"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35" fillId="0" borderId="1" xfId="0" applyFont="1" applyBorder="1" applyAlignment="1">
      <alignment horizontal="left"/>
    </xf>
    <xf numFmtId="49" fontId="1" fillId="0" borderId="0" xfId="0" applyNumberFormat="1" applyFont="1" applyAlignment="1">
      <alignment horizontal="center" vertical="center" wrapText="1"/>
    </xf>
    <xf numFmtId="0" fontId="37"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1" fillId="0" borderId="0" xfId="0" applyFont="1" applyAlignment="1">
      <alignment horizontal="left" vertical="center" wrapText="1"/>
    </xf>
    <xf numFmtId="0" fontId="40" fillId="2"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3533508311461068E-2"/>
          <c:y val="5.9174474699042509E-2"/>
          <c:w val="0.8707203849518812"/>
          <c:h val="0.75362453994926604"/>
        </c:manualLayout>
      </c:layout>
      <c:lineChart>
        <c:grouping val="standard"/>
        <c:varyColors val="1"/>
        <c:ser>
          <c:idx val="0"/>
          <c:order val="0"/>
          <c:tx>
            <c:strRef>
              <c:f>Example!$J$4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70C0">
                    <a:alpha val="0"/>
                  </a:srgbClr>
                </a:solidFill>
                <a:prstDash val="dash"/>
              </a:ln>
            </c:spPr>
            <c:trendlineType val="linear"/>
            <c:dispRSqr val="0"/>
            <c:dispEq val="0"/>
          </c:trendline>
          <c:trendline>
            <c:spPr>
              <a:ln>
                <a:prstDash val="dash"/>
              </a:ln>
            </c:spPr>
            <c:trendlineType val="linear"/>
            <c:dispRSqr val="0"/>
            <c:dispEq val="0"/>
          </c:trendline>
          <c:cat>
            <c:numRef>
              <c:f>Example!$I$5:$I$16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Example!$J$5:$J$16</c:f>
              <c:numCache>
                <c:formatCode>General</c:formatCode>
                <c:ptCount val="12"/>
                <c:pt idx="0">
                  <c:v>55</c:v>
                </c:pt>
                <c:pt idx="1">
                  <c:v>68</c:v>
                </c:pt>
                <c:pt idx="2">
                  <c:v>60</c:v>
                </c:pt>
                <c:pt idx="3">
                  <c:v>72</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237D-4BD1-9966-511364D54661}"/>
            </c:ext>
          </c:extLst>
        </c:ser>
        <c:ser>
          <c:idx val="1"/>
          <c:order val="1"/>
          <c:tx>
            <c:strRef>
              <c:f>Example!$K$4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Example!$I$5:$I$16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Example!$K$5:$K$16</c:f>
              <c:numCache>
                <c:formatCode>General</c:formatCode>
                <c:ptCount val="12"/>
                <c:pt idx="0">
                  <c:v>92</c:v>
                </c:pt>
                <c:pt idx="1">
                  <c:v>92</c:v>
                </c:pt>
                <c:pt idx="2">
                  <c:v>92</c:v>
                </c:pt>
                <c:pt idx="3">
                  <c:v>92</c:v>
                </c:pt>
                <c:pt idx="4">
                  <c:v>92</c:v>
                </c:pt>
                <c:pt idx="5">
                  <c:v>95</c:v>
                </c:pt>
                <c:pt idx="6">
                  <c:v>95</c:v>
                </c:pt>
                <c:pt idx="7">
                  <c:v>#N/A</c:v>
                </c:pt>
                <c:pt idx="8">
                  <c:v>#N/A</c:v>
                </c:pt>
                <c:pt idx="9">
                  <c:v>#N/A</c:v>
                </c:pt>
                <c:pt idx="10">
                  <c:v>#N/A</c:v>
                </c:pt>
                <c:pt idx="11">
                  <c:v>#N/A</c:v>
                </c:pt>
              </c:numCache>
            </c:numRef>
          </c:val>
          <c:smooth val="0"/>
          <c:extLst>
            <c:ext xmlns:c16="http://schemas.microsoft.com/office/drawing/2014/chart" uri="{C3380CC4-5D6E-409C-BE32-E72D297353CC}">
              <c16:uniqueId val="{00000002-237D-4BD1-9966-511364D54661}"/>
            </c:ext>
          </c:extLst>
        </c:ser>
        <c:ser>
          <c:idx val="2"/>
          <c:order val="2"/>
          <c:tx>
            <c:strRef>
              <c:f>Example!$L$4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Example!$I$5:$I$16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Example!$L$5:$L$16</c:f>
              <c:numCache>
                <c:formatCode>General</c:formatCode>
                <c:ptCount val="12"/>
                <c:pt idx="0">
                  <c:v>100</c:v>
                </c:pt>
                <c:pt idx="1">
                  <c:v>100</c:v>
                </c:pt>
                <c:pt idx="2">
                  <c:v>100</c:v>
                </c:pt>
                <c:pt idx="3">
                  <c:v>100</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237D-4BD1-9966-511364D54661}"/>
            </c:ext>
          </c:extLst>
        </c:ser>
        <c:ser>
          <c:idx val="3"/>
          <c:order val="3"/>
          <c:tx>
            <c:strRef>
              <c:f>Example!$M$4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Example!$I$5:$I$16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Example!$M$5:$M$16</c:f>
              <c:numCache>
                <c:formatCode>General</c:formatCode>
                <c:ptCount val="12"/>
                <c:pt idx="0">
                  <c:v>50</c:v>
                </c:pt>
                <c:pt idx="1">
                  <c:v>50</c:v>
                </c:pt>
                <c:pt idx="2">
                  <c:v>50</c:v>
                </c:pt>
                <c:pt idx="3">
                  <c:v>50</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237D-4BD1-9966-511364D54661}"/>
            </c:ext>
          </c:extLst>
        </c:ser>
        <c:dLbls>
          <c:showLegendKey val="0"/>
          <c:showVal val="0"/>
          <c:showCatName val="0"/>
          <c:showSerName val="0"/>
          <c:showPercent val="0"/>
          <c:showBubbleSize val="0"/>
        </c:dLbls>
        <c:smooth val="0"/>
        <c:axId val="1103957193"/>
        <c:axId val="1826450110"/>
      </c:lineChart>
      <c:dateAx>
        <c:axId val="1103957193"/>
        <c:scaling>
          <c:orientation val="minMax"/>
          <c:max val="44196"/>
        </c:scaling>
        <c:delete val="0"/>
        <c:axPos val="b"/>
        <c:numFmt formatCode="m/d" sourceLinked="1"/>
        <c:majorTickMark val="none"/>
        <c:minorTickMark val="none"/>
        <c:tickLblPos val="nextTo"/>
        <c:txPr>
          <a:bodyPr/>
          <a:lstStyle/>
          <a:p>
            <a:pPr lvl="0">
              <a:defRPr sz="900" b="0" i="0">
                <a:solidFill>
                  <a:schemeClr val="dk1"/>
                </a:solidFill>
                <a:latin typeface="+mn-lt"/>
              </a:defRPr>
            </a:pPr>
            <a:endParaRPr lang="en-US"/>
          </a:p>
        </c:txPr>
        <c:crossAx val="1826450110"/>
        <c:crosses val="autoZero"/>
        <c:auto val="1"/>
        <c:lblOffset val="100"/>
        <c:baseTimeUnit val="days"/>
        <c:majorUnit val="1"/>
        <c:majorTimeUnit val="months"/>
        <c:minorUnit val="1"/>
        <c:minorTimeUnit val="days"/>
      </c:dateAx>
      <c:valAx>
        <c:axId val="1826450110"/>
        <c:scaling>
          <c:orientation val="minMax"/>
        </c:scaling>
        <c:delete val="0"/>
        <c:axPos val="l"/>
        <c:majorGridlines>
          <c:spPr>
            <a:ln>
              <a:solidFill>
                <a:srgbClr val="B7B7B7"/>
              </a:solidFill>
            </a:ln>
          </c:spPr>
        </c:majorGridlines>
        <c:minorGridlines>
          <c:spPr>
            <a:ln>
              <a:no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103957193"/>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575573053368329E-2"/>
          <c:y val="6.6130263128873601E-2"/>
          <c:w val="0.88849816272965876"/>
          <c:h val="0.75414279097465753"/>
        </c:manualLayout>
      </c:layout>
      <c:lineChart>
        <c:grouping val="standard"/>
        <c:varyColors val="1"/>
        <c:ser>
          <c:idx val="0"/>
          <c:order val="0"/>
          <c:tx>
            <c:strRef>
              <c:f>'M9'!$J$4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'M9'!$J$5:$J$16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4EEA-497B-BC85-126A8C8D5FD6}"/>
            </c:ext>
          </c:extLst>
        </c:ser>
        <c:ser>
          <c:idx val="1"/>
          <c:order val="1"/>
          <c:tx>
            <c:strRef>
              <c:f>'M9'!$K$4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'M9'!$K$5:$K$16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4EEA-497B-BC85-126A8C8D5FD6}"/>
            </c:ext>
          </c:extLst>
        </c:ser>
        <c:ser>
          <c:idx val="2"/>
          <c:order val="2"/>
          <c:tx>
            <c:strRef>
              <c:f>'M9'!$L$4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'M9'!$L$5:$L$16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4EEA-497B-BC85-126A8C8D5FD6}"/>
            </c:ext>
          </c:extLst>
        </c:ser>
        <c:ser>
          <c:idx val="3"/>
          <c:order val="3"/>
          <c:tx>
            <c:strRef>
              <c:f>'M9'!$M$4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'M9'!$M$5:$M$16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4EEA-497B-BC85-126A8C8D5FD6}"/>
            </c:ext>
          </c:extLst>
        </c:ser>
        <c:dLbls>
          <c:showLegendKey val="0"/>
          <c:showVal val="0"/>
          <c:showCatName val="0"/>
          <c:showSerName val="0"/>
          <c:showPercent val="0"/>
          <c:showBubbleSize val="0"/>
        </c:dLbls>
        <c:smooth val="0"/>
        <c:axId val="537306043"/>
        <c:axId val="1983001421"/>
      </c:lineChart>
      <c:dateAx>
        <c:axId val="537306043"/>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983001421"/>
        <c:crosses val="autoZero"/>
        <c:auto val="1"/>
        <c:lblOffset val="100"/>
        <c:baseTimeUnit val="days"/>
        <c:minorUnit val="1"/>
        <c:minorTimeUnit val="days"/>
      </c:dateAx>
      <c:valAx>
        <c:axId val="198300142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537306043"/>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8.1311286089238849E-2"/>
          <c:y val="6.3664904900586058E-2"/>
          <c:w val="0.8707203849518812"/>
          <c:h val="0.74160342285981373"/>
        </c:manualLayout>
      </c:layout>
      <c:lineChart>
        <c:grouping val="standard"/>
        <c:varyColors val="1"/>
        <c:ser>
          <c:idx val="0"/>
          <c:order val="0"/>
          <c:tx>
            <c:strRef>
              <c:f>'M10'!$J$4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a:prstDash val="dash"/>
              </a:ln>
            </c:spPr>
            <c:trendlineType val="linear"/>
            <c:dispRSqr val="0"/>
            <c:dispEq val="0"/>
          </c:trendline>
          <c:cat>
            <c:numRef>
              <c:f>'M10'!$I$5:$I$16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'M10'!$J$5:$J$16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DE8A-4E1E-9E70-6ADFE590B662}"/>
            </c:ext>
          </c:extLst>
        </c:ser>
        <c:ser>
          <c:idx val="1"/>
          <c:order val="1"/>
          <c:tx>
            <c:strRef>
              <c:f>'M10'!$K$4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'M10'!$K$5:$K$16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DE8A-4E1E-9E70-6ADFE590B662}"/>
            </c:ext>
          </c:extLst>
        </c:ser>
        <c:ser>
          <c:idx val="2"/>
          <c:order val="2"/>
          <c:tx>
            <c:strRef>
              <c:f>'M10'!$L$4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'M10'!$L$5:$L$16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DE8A-4E1E-9E70-6ADFE590B662}"/>
            </c:ext>
          </c:extLst>
        </c:ser>
        <c:ser>
          <c:idx val="3"/>
          <c:order val="3"/>
          <c:tx>
            <c:strRef>
              <c:f>'M10'!$M$4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'M10'!$M$5:$M$16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DE8A-4E1E-9E70-6ADFE590B662}"/>
            </c:ext>
          </c:extLst>
        </c:ser>
        <c:dLbls>
          <c:showLegendKey val="0"/>
          <c:showVal val="0"/>
          <c:showCatName val="0"/>
          <c:showSerName val="0"/>
          <c:showPercent val="0"/>
          <c:showBubbleSize val="0"/>
        </c:dLbls>
        <c:smooth val="0"/>
        <c:axId val="715266502"/>
        <c:axId val="1591985016"/>
      </c:lineChart>
      <c:dateAx>
        <c:axId val="715266502"/>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591985016"/>
        <c:crosses val="autoZero"/>
        <c:auto val="1"/>
        <c:lblOffset val="100"/>
        <c:baseTimeUnit val="days"/>
        <c:minorUnit val="1"/>
        <c:minorTimeUnit val="days"/>
      </c:dateAx>
      <c:valAx>
        <c:axId val="15919850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715266502"/>
        <c:crosses val="autoZero"/>
        <c:crossBetween val="between"/>
      </c:valAx>
      <c:spPr>
        <a:solidFill>
          <a:schemeClr val="lt1"/>
        </a:solidFill>
      </c:spPr>
    </c:plotArea>
    <c:legend>
      <c:legendPos val="b"/>
      <c:overlay val="0"/>
      <c:txPr>
        <a:bodyPr/>
        <a:lstStyle/>
        <a:p>
          <a:pPr lvl="0">
            <a:defRPr sz="900" b="0" i="0">
              <a:solidFill>
                <a:schemeClr val="dk1"/>
              </a:solidFill>
              <a:latin typeface="+mn-lt"/>
            </a:defRPr>
          </a:pPr>
          <a:endParaRPr lang="en-US"/>
        </a:p>
      </c:txPr>
    </c:legend>
    <c:plotVisOnly val="0"/>
    <c:dispBlanksAs val="zero"/>
    <c:showDLblsOverMax val="1"/>
  </c:chart>
  <c:spPr>
    <a:solidFill>
      <a:schemeClr val="lt1"/>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2422397200349958E-2"/>
          <c:y val="5.9679688799230669E-2"/>
          <c:w val="0.8840537182852144"/>
          <c:h val="0.7492777452405226"/>
        </c:manualLayout>
      </c:layout>
      <c:lineChart>
        <c:grouping val="standard"/>
        <c:varyColors val="1"/>
        <c:ser>
          <c:idx val="0"/>
          <c:order val="0"/>
          <c:tx>
            <c:strRef>
              <c:f>'M11'!$J$4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'M11'!$J$5:$J$16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D61A-4A96-8F58-E0AB9B9EF459}"/>
            </c:ext>
          </c:extLst>
        </c:ser>
        <c:ser>
          <c:idx val="1"/>
          <c:order val="1"/>
          <c:tx>
            <c:strRef>
              <c:f>'M11'!$K$4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'M11'!$K$5:$K$16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D61A-4A96-8F58-E0AB9B9EF459}"/>
            </c:ext>
          </c:extLst>
        </c:ser>
        <c:ser>
          <c:idx val="2"/>
          <c:order val="2"/>
          <c:tx>
            <c:strRef>
              <c:f>'M11'!$L$4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'M11'!$L$5:$L$16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D61A-4A96-8F58-E0AB9B9EF459}"/>
            </c:ext>
          </c:extLst>
        </c:ser>
        <c:ser>
          <c:idx val="3"/>
          <c:order val="3"/>
          <c:tx>
            <c:strRef>
              <c:f>'M11'!$M$4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'M11'!$M$5:$M$16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D61A-4A96-8F58-E0AB9B9EF459}"/>
            </c:ext>
          </c:extLst>
        </c:ser>
        <c:dLbls>
          <c:showLegendKey val="0"/>
          <c:showVal val="0"/>
          <c:showCatName val="0"/>
          <c:showSerName val="0"/>
          <c:showPercent val="0"/>
          <c:showBubbleSize val="0"/>
        </c:dLbls>
        <c:smooth val="0"/>
        <c:axId val="1562038031"/>
        <c:axId val="1515668477"/>
      </c:lineChart>
      <c:dateAx>
        <c:axId val="1562038031"/>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515668477"/>
        <c:crosses val="autoZero"/>
        <c:auto val="1"/>
        <c:lblOffset val="100"/>
        <c:baseTimeUnit val="days"/>
        <c:majorUnit val="1"/>
        <c:majorTimeUnit val="months"/>
        <c:minorUnit val="1"/>
        <c:minorTimeUnit val="days"/>
      </c:dateAx>
      <c:valAx>
        <c:axId val="15156684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562038031"/>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zero"/>
    <c:showDLblsOverMax val="1"/>
  </c:chart>
  <c:spPr>
    <a:solidFill>
      <a:schemeClr val="lt1"/>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9089063867016626E-2"/>
          <c:y val="5.176698745990084E-2"/>
          <c:w val="0.86627594050743661"/>
          <c:h val="0.76094925634295718"/>
        </c:manualLayout>
      </c:layout>
      <c:lineChart>
        <c:grouping val="standard"/>
        <c:varyColors val="1"/>
        <c:ser>
          <c:idx val="0"/>
          <c:order val="0"/>
          <c:tx>
            <c:strRef>
              <c:f>'M12'!$J$4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'M12'!$J$5:$J$16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16A9-432E-A1B7-2EA1A55419A2}"/>
            </c:ext>
          </c:extLst>
        </c:ser>
        <c:ser>
          <c:idx val="1"/>
          <c:order val="1"/>
          <c:tx>
            <c:strRef>
              <c:f>'M12'!$K$4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'M12'!$K$5:$K$16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16A9-432E-A1B7-2EA1A55419A2}"/>
            </c:ext>
          </c:extLst>
        </c:ser>
        <c:ser>
          <c:idx val="2"/>
          <c:order val="2"/>
          <c:tx>
            <c:strRef>
              <c:f>'M12'!$L$4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'M12'!$L$5:$L$16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16A9-432E-A1B7-2EA1A55419A2}"/>
            </c:ext>
          </c:extLst>
        </c:ser>
        <c:ser>
          <c:idx val="3"/>
          <c:order val="3"/>
          <c:tx>
            <c:strRef>
              <c:f>'M12'!$M$4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'M12'!$M$5:$M$16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16A9-432E-A1B7-2EA1A55419A2}"/>
            </c:ext>
          </c:extLst>
        </c:ser>
        <c:dLbls>
          <c:showLegendKey val="0"/>
          <c:showVal val="0"/>
          <c:showCatName val="0"/>
          <c:showSerName val="0"/>
          <c:showPercent val="0"/>
          <c:showBubbleSize val="0"/>
        </c:dLbls>
        <c:smooth val="0"/>
        <c:axId val="146466941"/>
        <c:axId val="1366869359"/>
      </c:lineChart>
      <c:dateAx>
        <c:axId val="146466941"/>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366869359"/>
        <c:crosses val="autoZero"/>
        <c:auto val="1"/>
        <c:lblOffset val="100"/>
        <c:baseTimeUnit val="days"/>
        <c:minorUnit val="1"/>
        <c:minorTimeUnit val="days"/>
      </c:dateAx>
      <c:valAx>
        <c:axId val="136686935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46466941"/>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zero"/>
    <c:showDLblsOverMax val="1"/>
  </c:chart>
  <c:spPr>
    <a:solidFill>
      <a:schemeClr val="lt1"/>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7977952755905513E-2"/>
          <c:y val="6.2878098571011953E-2"/>
          <c:w val="0.88849816272965876"/>
          <c:h val="0.73872703412073493"/>
        </c:manualLayout>
      </c:layout>
      <c:lineChart>
        <c:grouping val="standard"/>
        <c:varyColors val="1"/>
        <c:ser>
          <c:idx val="0"/>
          <c:order val="0"/>
          <c:tx>
            <c:strRef>
              <c:f>'M13'!$J$4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'M13'!$J$5:$J$16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516A-490A-BA6E-0612AB5D17BE}"/>
            </c:ext>
          </c:extLst>
        </c:ser>
        <c:ser>
          <c:idx val="1"/>
          <c:order val="1"/>
          <c:tx>
            <c:strRef>
              <c:f>'M13'!$K$4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'M13'!$K$5:$K$16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16A-490A-BA6E-0612AB5D17BE}"/>
            </c:ext>
          </c:extLst>
        </c:ser>
        <c:ser>
          <c:idx val="2"/>
          <c:order val="2"/>
          <c:tx>
            <c:strRef>
              <c:f>'M13'!$L$4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'M13'!$L$5:$L$16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16A-490A-BA6E-0612AB5D17BE}"/>
            </c:ext>
          </c:extLst>
        </c:ser>
        <c:ser>
          <c:idx val="3"/>
          <c:order val="3"/>
          <c:tx>
            <c:strRef>
              <c:f>'M13'!$M$4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'M13'!$M$5:$M$16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516A-490A-BA6E-0612AB5D17BE}"/>
            </c:ext>
          </c:extLst>
        </c:ser>
        <c:dLbls>
          <c:showLegendKey val="0"/>
          <c:showVal val="0"/>
          <c:showCatName val="0"/>
          <c:showSerName val="0"/>
          <c:showPercent val="0"/>
          <c:showBubbleSize val="0"/>
        </c:dLbls>
        <c:smooth val="0"/>
        <c:axId val="740447897"/>
        <c:axId val="1753673766"/>
      </c:lineChart>
      <c:dateAx>
        <c:axId val="740447897"/>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753673766"/>
        <c:crosses val="autoZero"/>
        <c:auto val="1"/>
        <c:lblOffset val="100"/>
        <c:baseTimeUnit val="days"/>
        <c:minorUnit val="1"/>
        <c:minorTimeUnit val="days"/>
      </c:dateAx>
      <c:valAx>
        <c:axId val="17536737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740447897"/>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9089063867016626E-2"/>
          <c:y val="6.2878098571011953E-2"/>
          <c:w val="0.87960927384076992"/>
          <c:h val="0.749838145231846"/>
        </c:manualLayout>
      </c:layout>
      <c:lineChart>
        <c:grouping val="standard"/>
        <c:varyColors val="1"/>
        <c:ser>
          <c:idx val="0"/>
          <c:order val="0"/>
          <c:tx>
            <c:strRef>
              <c:f>'M14'!$J$4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'M14'!$J$5:$J$16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8D83-4A2D-BC63-F7AC5D70AFFD}"/>
            </c:ext>
          </c:extLst>
        </c:ser>
        <c:ser>
          <c:idx val="1"/>
          <c:order val="1"/>
          <c:tx>
            <c:strRef>
              <c:f>'M14'!$K$4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'M14'!$K$5:$K$16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8D83-4A2D-BC63-F7AC5D70AFFD}"/>
            </c:ext>
          </c:extLst>
        </c:ser>
        <c:ser>
          <c:idx val="2"/>
          <c:order val="2"/>
          <c:tx>
            <c:strRef>
              <c:f>'M14'!$L$4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'M14'!$L$5:$L$16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8D83-4A2D-BC63-F7AC5D70AFFD}"/>
            </c:ext>
          </c:extLst>
        </c:ser>
        <c:ser>
          <c:idx val="3"/>
          <c:order val="3"/>
          <c:tx>
            <c:strRef>
              <c:f>'M14'!$M$4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'M14'!$M$5:$M$16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8D83-4A2D-BC63-F7AC5D70AFFD}"/>
            </c:ext>
          </c:extLst>
        </c:ser>
        <c:dLbls>
          <c:showLegendKey val="0"/>
          <c:showVal val="0"/>
          <c:showCatName val="0"/>
          <c:showSerName val="0"/>
          <c:showPercent val="0"/>
          <c:showBubbleSize val="0"/>
        </c:dLbls>
        <c:smooth val="0"/>
        <c:axId val="1091161086"/>
        <c:axId val="85226461"/>
      </c:lineChart>
      <c:dateAx>
        <c:axId val="1091161086"/>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85226461"/>
        <c:crosses val="autoZero"/>
        <c:auto val="1"/>
        <c:lblOffset val="100"/>
        <c:baseTimeUnit val="days"/>
        <c:minorUnit val="1"/>
        <c:minorTimeUnit val="days"/>
      </c:dateAx>
      <c:valAx>
        <c:axId val="852264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091161086"/>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zero"/>
    <c:showDLblsOverMax val="1"/>
  </c:chart>
  <c:spPr>
    <a:solidFill>
      <a:schemeClr val="lt1"/>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9089063867016626E-2"/>
          <c:y val="6.2878098571011953E-2"/>
          <c:w val="0.8707203849518812"/>
          <c:h val="0.75354184893554976"/>
        </c:manualLayout>
      </c:layout>
      <c:lineChart>
        <c:grouping val="standard"/>
        <c:varyColors val="1"/>
        <c:ser>
          <c:idx val="0"/>
          <c:order val="0"/>
          <c:tx>
            <c:strRef>
              <c:f>'M15'!$J$4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'M15'!$J$5:$J$16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8B2B-4372-9DA7-68D39E20D4A4}"/>
            </c:ext>
          </c:extLst>
        </c:ser>
        <c:ser>
          <c:idx val="1"/>
          <c:order val="1"/>
          <c:tx>
            <c:strRef>
              <c:f>'M15'!$K$4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'M15'!$K$5:$K$16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8B2B-4372-9DA7-68D39E20D4A4}"/>
            </c:ext>
          </c:extLst>
        </c:ser>
        <c:ser>
          <c:idx val="2"/>
          <c:order val="2"/>
          <c:tx>
            <c:strRef>
              <c:f>'M15'!$L$4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'M15'!$L$5:$L$16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8B2B-4372-9DA7-68D39E20D4A4}"/>
            </c:ext>
          </c:extLst>
        </c:ser>
        <c:ser>
          <c:idx val="3"/>
          <c:order val="3"/>
          <c:tx>
            <c:strRef>
              <c:f>'M15'!$M$4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'M15'!$M$5:$M$16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8B2B-4372-9DA7-68D39E20D4A4}"/>
            </c:ext>
          </c:extLst>
        </c:ser>
        <c:dLbls>
          <c:showLegendKey val="0"/>
          <c:showVal val="0"/>
          <c:showCatName val="0"/>
          <c:showSerName val="0"/>
          <c:showPercent val="0"/>
          <c:showBubbleSize val="0"/>
        </c:dLbls>
        <c:smooth val="0"/>
        <c:axId val="6636179"/>
        <c:axId val="278743939"/>
      </c:lineChart>
      <c:dateAx>
        <c:axId val="6636179"/>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278743939"/>
        <c:crosses val="autoZero"/>
        <c:auto val="1"/>
        <c:lblOffset val="100"/>
        <c:baseTimeUnit val="days"/>
        <c:minorUnit val="1"/>
        <c:minorTimeUnit val="days"/>
      </c:dateAx>
      <c:valAx>
        <c:axId val="2787439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6636179"/>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9089063867016622E-2"/>
          <c:y val="4.0655876348789734E-2"/>
          <c:w val="0.89516482939632547"/>
          <c:h val="0.76835666375036449"/>
        </c:manualLayout>
      </c:layout>
      <c:lineChart>
        <c:grouping val="standard"/>
        <c:varyColors val="1"/>
        <c:ser>
          <c:idx val="0"/>
          <c:order val="0"/>
          <c:tx>
            <c:strRef>
              <c:f>'M16'!$J$4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'M16'!$J$5:$J$16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74A3-44E5-8CC4-B71A4978965C}"/>
            </c:ext>
          </c:extLst>
        </c:ser>
        <c:ser>
          <c:idx val="1"/>
          <c:order val="1"/>
          <c:tx>
            <c:strRef>
              <c:f>'M16'!$K$4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'M16'!$K$5:$K$16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74A3-44E5-8CC4-B71A4978965C}"/>
            </c:ext>
          </c:extLst>
        </c:ser>
        <c:ser>
          <c:idx val="2"/>
          <c:order val="2"/>
          <c:tx>
            <c:strRef>
              <c:f>'M16'!$L$4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'M16'!$L$5:$L$16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74A3-44E5-8CC4-B71A4978965C}"/>
            </c:ext>
          </c:extLst>
        </c:ser>
        <c:ser>
          <c:idx val="3"/>
          <c:order val="3"/>
          <c:tx>
            <c:strRef>
              <c:f>'M16'!$M$4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'M16'!$M$5:$M$16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74A3-44E5-8CC4-B71A4978965C}"/>
            </c:ext>
          </c:extLst>
        </c:ser>
        <c:dLbls>
          <c:showLegendKey val="0"/>
          <c:showVal val="0"/>
          <c:showCatName val="0"/>
          <c:showSerName val="0"/>
          <c:showPercent val="0"/>
          <c:showBubbleSize val="0"/>
        </c:dLbls>
        <c:smooth val="0"/>
        <c:axId val="1258013423"/>
        <c:axId val="243091978"/>
      </c:lineChart>
      <c:dateAx>
        <c:axId val="1258013423"/>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243091978"/>
        <c:crosses val="autoZero"/>
        <c:auto val="1"/>
        <c:lblOffset val="100"/>
        <c:baseTimeUnit val="days"/>
        <c:minorUnit val="1"/>
        <c:minorTimeUnit val="days"/>
      </c:dateAx>
      <c:valAx>
        <c:axId val="24309197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258013423"/>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2422397200349958E-2"/>
          <c:y val="5.176698745990084E-2"/>
          <c:w val="0.8707203849518812"/>
          <c:h val="0.76465296004666083"/>
        </c:manualLayout>
      </c:layout>
      <c:lineChart>
        <c:grouping val="standard"/>
        <c:varyColors val="1"/>
        <c:ser>
          <c:idx val="0"/>
          <c:order val="0"/>
          <c:tx>
            <c:strRef>
              <c:f>'M17'!$J$4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'M17'!$J$5:$J$16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53A6-4EB7-90B9-72656EE97C41}"/>
            </c:ext>
          </c:extLst>
        </c:ser>
        <c:ser>
          <c:idx val="1"/>
          <c:order val="1"/>
          <c:tx>
            <c:strRef>
              <c:f>'M17'!$K$4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'M17'!$K$5:$K$16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3A6-4EB7-90B9-72656EE97C41}"/>
            </c:ext>
          </c:extLst>
        </c:ser>
        <c:ser>
          <c:idx val="2"/>
          <c:order val="2"/>
          <c:tx>
            <c:strRef>
              <c:f>'M17'!$L$4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'M17'!$L$5:$L$16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3A6-4EB7-90B9-72656EE97C41}"/>
            </c:ext>
          </c:extLst>
        </c:ser>
        <c:ser>
          <c:idx val="3"/>
          <c:order val="3"/>
          <c:tx>
            <c:strRef>
              <c:f>'M17'!$M$4</c:f>
              <c:strCache>
                <c:ptCount val="1"/>
                <c:pt idx="0">
                  <c:v>Bravo</c:v>
                </c:pt>
              </c:strCache>
            </c:strRef>
          </c:tx>
          <c:spPr>
            <a:ln w="19050" cmpd="sng">
              <a:solidFill>
                <a:srgbClr val="C0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'M17'!$M$5:$M$16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53A6-4EB7-90B9-72656EE97C41}"/>
            </c:ext>
          </c:extLst>
        </c:ser>
        <c:dLbls>
          <c:showLegendKey val="0"/>
          <c:showVal val="0"/>
          <c:showCatName val="0"/>
          <c:showSerName val="0"/>
          <c:showPercent val="0"/>
          <c:showBubbleSize val="0"/>
        </c:dLbls>
        <c:smooth val="0"/>
        <c:axId val="66065886"/>
        <c:axId val="416018206"/>
      </c:lineChart>
      <c:dateAx>
        <c:axId val="66065886"/>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416018206"/>
        <c:crosses val="autoZero"/>
        <c:auto val="1"/>
        <c:lblOffset val="100"/>
        <c:baseTimeUnit val="days"/>
        <c:minorUnit val="1"/>
        <c:minorTimeUnit val="days"/>
      </c:dateAx>
      <c:valAx>
        <c:axId val="41601820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66065886"/>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0200174978127736E-2"/>
          <c:y val="6.2878098571011953E-2"/>
          <c:w val="0.87516482939632545"/>
          <c:h val="0.76465296004666083"/>
        </c:manualLayout>
      </c:layout>
      <c:lineChart>
        <c:grouping val="standard"/>
        <c:varyColors val="1"/>
        <c:ser>
          <c:idx val="0"/>
          <c:order val="0"/>
          <c:tx>
            <c:strRef>
              <c:f>'M18'!$J$4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'M18'!$J$5:$J$16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BE92-4FD6-9586-A7B6B0F9D1D8}"/>
            </c:ext>
          </c:extLst>
        </c:ser>
        <c:ser>
          <c:idx val="1"/>
          <c:order val="1"/>
          <c:tx>
            <c:strRef>
              <c:f>'M18'!$K$4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'M18'!$K$5:$K$16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BE92-4FD6-9586-A7B6B0F9D1D8}"/>
            </c:ext>
          </c:extLst>
        </c:ser>
        <c:ser>
          <c:idx val="2"/>
          <c:order val="2"/>
          <c:tx>
            <c:strRef>
              <c:f>'M18'!$L$4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'M18'!$L$5:$L$16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BE92-4FD6-9586-A7B6B0F9D1D8}"/>
            </c:ext>
          </c:extLst>
        </c:ser>
        <c:ser>
          <c:idx val="3"/>
          <c:order val="3"/>
          <c:tx>
            <c:strRef>
              <c:f>'M18'!$M$4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'M18'!$M$5:$M$16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BE92-4FD6-9586-A7B6B0F9D1D8}"/>
            </c:ext>
          </c:extLst>
        </c:ser>
        <c:dLbls>
          <c:showLegendKey val="0"/>
          <c:showVal val="0"/>
          <c:showCatName val="0"/>
          <c:showSerName val="0"/>
          <c:showPercent val="0"/>
          <c:showBubbleSize val="0"/>
        </c:dLbls>
        <c:smooth val="0"/>
        <c:axId val="1813845722"/>
        <c:axId val="1879332216"/>
      </c:lineChart>
      <c:dateAx>
        <c:axId val="1813845722"/>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879332216"/>
        <c:crosses val="autoZero"/>
        <c:auto val="1"/>
        <c:lblOffset val="100"/>
        <c:baseTimeUnit val="days"/>
        <c:minorUnit val="1"/>
        <c:minorTimeUnit val="days"/>
      </c:dateAx>
      <c:valAx>
        <c:axId val="18793322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813845722"/>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3666841644794409E-2"/>
          <c:y val="6.2919690205591794E-2"/>
          <c:w val="0.86503149606299212"/>
          <c:h val="0.77206036745406825"/>
        </c:manualLayout>
      </c:layout>
      <c:lineChart>
        <c:grouping val="standard"/>
        <c:varyColors val="1"/>
        <c:ser>
          <c:idx val="0"/>
          <c:order val="0"/>
          <c:tx>
            <c:strRef>
              <c:f>'M1'!$J$4</c:f>
              <c:strCache>
                <c:ptCount val="1"/>
                <c:pt idx="0">
                  <c:v>Measure </c:v>
                </c:pt>
              </c:strCache>
            </c:strRef>
          </c:tx>
          <c:spPr>
            <a:ln w="19050" cmpd="sng">
              <a:solidFill>
                <a:schemeClr val="accent1"/>
              </a:solidFill>
              <a:prstDash val="solid"/>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5ADC-4870-9357-1D62BC9DEB12}"/>
            </c:ext>
          </c:extLst>
        </c:ser>
        <c:ser>
          <c:idx val="1"/>
          <c:order val="1"/>
          <c:tx>
            <c:strRef>
              <c:f>'M1'!$K$4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ADC-4870-9357-1D62BC9DEB12}"/>
            </c:ext>
          </c:extLst>
        </c:ser>
        <c:ser>
          <c:idx val="2"/>
          <c:order val="2"/>
          <c:tx>
            <c:strRef>
              <c:f>'M1'!$L$4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ADC-4870-9357-1D62BC9DEB12}"/>
            </c:ext>
          </c:extLst>
        </c:ser>
        <c:ser>
          <c:idx val="3"/>
          <c:order val="3"/>
          <c:tx>
            <c:strRef>
              <c:f>'M1'!$M$4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5ADC-4870-9357-1D62BC9DEB12}"/>
            </c:ext>
          </c:extLst>
        </c:ser>
        <c:dLbls>
          <c:showLegendKey val="0"/>
          <c:showVal val="0"/>
          <c:showCatName val="0"/>
          <c:showSerName val="0"/>
          <c:showPercent val="0"/>
          <c:showBubbleSize val="0"/>
        </c:dLbls>
        <c:smooth val="0"/>
        <c:axId val="2108205526"/>
        <c:axId val="323516936"/>
      </c:lineChart>
      <c:dateAx>
        <c:axId val="2108205526"/>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323516936"/>
        <c:crosses val="autoZero"/>
        <c:auto val="1"/>
        <c:lblOffset val="100"/>
        <c:baseTimeUnit val="days"/>
        <c:minorUnit val="1"/>
        <c:minorTimeUnit val="days"/>
      </c:dateAx>
      <c:valAx>
        <c:axId val="3235169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2108205526"/>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575573053368329E-2"/>
          <c:y val="5.176698745990084E-2"/>
          <c:w val="0.88849816272965876"/>
          <c:h val="0.76465296004666083"/>
        </c:manualLayout>
      </c:layout>
      <c:lineChart>
        <c:grouping val="standard"/>
        <c:varyColors val="1"/>
        <c:ser>
          <c:idx val="0"/>
          <c:order val="0"/>
          <c:tx>
            <c:strRef>
              <c:f>'M19'!$J$4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'M19'!$I$5:$I$16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'M19'!$J$5:$J$16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034F-4D75-8279-FB33771B1A61}"/>
            </c:ext>
          </c:extLst>
        </c:ser>
        <c:ser>
          <c:idx val="1"/>
          <c:order val="1"/>
          <c:tx>
            <c:strRef>
              <c:f>'M19'!$K$4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'M19'!$K$5:$K$16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034F-4D75-8279-FB33771B1A61}"/>
            </c:ext>
          </c:extLst>
        </c:ser>
        <c:ser>
          <c:idx val="2"/>
          <c:order val="2"/>
          <c:tx>
            <c:strRef>
              <c:f>'M19'!$L$4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'M19'!$L$5:$L$16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034F-4D75-8279-FB33771B1A61}"/>
            </c:ext>
          </c:extLst>
        </c:ser>
        <c:ser>
          <c:idx val="3"/>
          <c:order val="3"/>
          <c:tx>
            <c:strRef>
              <c:f>'M19'!$M$4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'M19'!$I$5:$I$16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'M19'!$M$5:$M$16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034F-4D75-8279-FB33771B1A61}"/>
            </c:ext>
          </c:extLst>
        </c:ser>
        <c:dLbls>
          <c:showLegendKey val="0"/>
          <c:showVal val="0"/>
          <c:showCatName val="0"/>
          <c:showSerName val="0"/>
          <c:showPercent val="0"/>
          <c:showBubbleSize val="0"/>
        </c:dLbls>
        <c:smooth val="0"/>
        <c:axId val="1397107046"/>
        <c:axId val="1974228784"/>
      </c:lineChart>
      <c:dateAx>
        <c:axId val="1397107046"/>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974228784"/>
        <c:crosses val="autoZero"/>
        <c:auto val="1"/>
        <c:lblOffset val="100"/>
        <c:baseTimeUnit val="days"/>
        <c:minorUnit val="1"/>
        <c:minorTimeUnit val="days"/>
      </c:dateAx>
      <c:valAx>
        <c:axId val="19742287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397107046"/>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4644619422572181E-2"/>
          <c:y val="4.8063283756197152E-2"/>
          <c:w val="0.87516482939632545"/>
          <c:h val="0.76094925634295718"/>
        </c:manualLayout>
      </c:layout>
      <c:lineChart>
        <c:grouping val="standard"/>
        <c:varyColors val="1"/>
        <c:ser>
          <c:idx val="0"/>
          <c:order val="0"/>
          <c:tx>
            <c:strRef>
              <c:f>'M20'!$J$4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'M20'!$I$5:$I$16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'M20'!$J$5:$J$16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CBDC-4C0A-B6FB-B22F11329321}"/>
            </c:ext>
          </c:extLst>
        </c:ser>
        <c:ser>
          <c:idx val="1"/>
          <c:order val="1"/>
          <c:tx>
            <c:strRef>
              <c:f>'M20'!$K$4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'M20'!$I$5:$I$16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'M20'!$K$5:$K$16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CBDC-4C0A-B6FB-B22F11329321}"/>
            </c:ext>
          </c:extLst>
        </c:ser>
        <c:ser>
          <c:idx val="2"/>
          <c:order val="2"/>
          <c:tx>
            <c:strRef>
              <c:f>'M20'!$L$4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'M20'!$I$5:$I$16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'M20'!$L$5:$L$16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CBDC-4C0A-B6FB-B22F11329321}"/>
            </c:ext>
          </c:extLst>
        </c:ser>
        <c:ser>
          <c:idx val="3"/>
          <c:order val="3"/>
          <c:tx>
            <c:strRef>
              <c:f>'M20'!$M$4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'M20'!$I$5:$I$16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'M20'!$M$5:$M$16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CBDC-4C0A-B6FB-B22F11329321}"/>
            </c:ext>
          </c:extLst>
        </c:ser>
        <c:dLbls>
          <c:showLegendKey val="0"/>
          <c:showVal val="0"/>
          <c:showCatName val="0"/>
          <c:showSerName val="0"/>
          <c:showPercent val="0"/>
          <c:showBubbleSize val="0"/>
        </c:dLbls>
        <c:smooth val="0"/>
        <c:axId val="1536193150"/>
        <c:axId val="1228653973"/>
      </c:lineChart>
      <c:dateAx>
        <c:axId val="1536193150"/>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228653973"/>
        <c:crosses val="autoZero"/>
        <c:auto val="1"/>
        <c:lblOffset val="100"/>
        <c:baseTimeUnit val="days"/>
        <c:minorUnit val="1"/>
        <c:minorTimeUnit val="days"/>
      </c:dateAx>
      <c:valAx>
        <c:axId val="12286539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536193150"/>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6322484689413828E-2"/>
          <c:y val="6.3064782509475295E-2"/>
          <c:w val="0.86904251968503932"/>
          <c:h val="0.76281604882214693"/>
        </c:manualLayout>
      </c:layout>
      <c:lineChart>
        <c:grouping val="standard"/>
        <c:varyColors val="1"/>
        <c:ser>
          <c:idx val="0"/>
          <c:order val="0"/>
          <c:tx>
            <c:strRef>
              <c:f>'M2'!$J$4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E11B-4320-81AC-5B239024F42A}"/>
            </c:ext>
          </c:extLst>
        </c:ser>
        <c:ser>
          <c:idx val="1"/>
          <c:order val="1"/>
          <c:tx>
            <c:strRef>
              <c:f>'M2'!$K$4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E11B-4320-81AC-5B239024F42A}"/>
            </c:ext>
          </c:extLst>
        </c:ser>
        <c:ser>
          <c:idx val="2"/>
          <c:order val="2"/>
          <c:tx>
            <c:strRef>
              <c:f>'M2'!$L$4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E11B-4320-81AC-5B239024F42A}"/>
            </c:ext>
          </c:extLst>
        </c:ser>
        <c:ser>
          <c:idx val="3"/>
          <c:order val="3"/>
          <c:tx>
            <c:strRef>
              <c:f>'M2'!$M$4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'M2'!$I$5:$I$16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'M2'!$M$5:$M$16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E11B-4320-81AC-5B239024F42A}"/>
            </c:ext>
          </c:extLst>
        </c:ser>
        <c:dLbls>
          <c:showLegendKey val="0"/>
          <c:showVal val="0"/>
          <c:showCatName val="0"/>
          <c:showSerName val="0"/>
          <c:showPercent val="0"/>
          <c:showBubbleSize val="0"/>
        </c:dLbls>
        <c:smooth val="0"/>
        <c:axId val="1011463839"/>
        <c:axId val="1482524889"/>
      </c:lineChart>
      <c:dateAx>
        <c:axId val="1011463839"/>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nchor="ctr" anchorCtr="0"/>
          <a:lstStyle/>
          <a:p>
            <a:pPr lvl="0">
              <a:defRPr sz="900" b="0" i="0">
                <a:solidFill>
                  <a:schemeClr val="dk1"/>
                </a:solidFill>
                <a:latin typeface="+mn-lt"/>
              </a:defRPr>
            </a:pPr>
            <a:endParaRPr lang="en-US"/>
          </a:p>
        </c:txPr>
        <c:crossAx val="1482524889"/>
        <c:crosses val="autoZero"/>
        <c:auto val="1"/>
        <c:lblOffset val="100"/>
        <c:baseTimeUnit val="days"/>
        <c:minorUnit val="1"/>
        <c:minorTimeUnit val="days"/>
      </c:dateAx>
      <c:valAx>
        <c:axId val="148252488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011463839"/>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8.9655818022747163E-2"/>
          <c:y val="5.9174394867308251E-2"/>
          <c:w val="0.85126474190726165"/>
          <c:h val="0.75615573053368323"/>
        </c:manualLayout>
      </c:layout>
      <c:lineChart>
        <c:grouping val="standard"/>
        <c:varyColors val="1"/>
        <c:ser>
          <c:idx val="0"/>
          <c:order val="0"/>
          <c:tx>
            <c:strRef>
              <c:f>'M3'!$J$4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'M3'!$J$5:$J$16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FC37-4843-934C-A16030D782CA}"/>
            </c:ext>
          </c:extLst>
        </c:ser>
        <c:ser>
          <c:idx val="1"/>
          <c:order val="1"/>
          <c:tx>
            <c:strRef>
              <c:f>'M3'!$K$4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'M3'!$K$5:$K$16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FC37-4843-934C-A16030D782CA}"/>
            </c:ext>
          </c:extLst>
        </c:ser>
        <c:ser>
          <c:idx val="2"/>
          <c:order val="2"/>
          <c:tx>
            <c:strRef>
              <c:f>'M3'!$L$4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'M3'!$L$5:$L$16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FC37-4843-934C-A16030D782CA}"/>
            </c:ext>
          </c:extLst>
        </c:ser>
        <c:ser>
          <c:idx val="3"/>
          <c:order val="3"/>
          <c:tx>
            <c:strRef>
              <c:f>'M3'!$M$4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'M3'!$I$5:$I$16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'M3'!$M$5:$M$16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FC37-4843-934C-A16030D782CA}"/>
            </c:ext>
          </c:extLst>
        </c:ser>
        <c:dLbls>
          <c:showLegendKey val="0"/>
          <c:showVal val="0"/>
          <c:showCatName val="0"/>
          <c:showSerName val="0"/>
          <c:showPercent val="0"/>
          <c:showBubbleSize val="0"/>
        </c:dLbls>
        <c:smooth val="0"/>
        <c:axId val="1994052846"/>
        <c:axId val="2032141322"/>
      </c:lineChart>
      <c:dateAx>
        <c:axId val="1994052846"/>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2032141322"/>
        <c:crosses val="autoZero"/>
        <c:auto val="1"/>
        <c:lblOffset val="100"/>
        <c:baseTimeUnit val="days"/>
        <c:minorUnit val="1"/>
        <c:minorTimeUnit val="days"/>
      </c:dateAx>
      <c:valAx>
        <c:axId val="203214132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994052846"/>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12076692913385827"/>
          <c:y val="2.2137357830271213E-2"/>
          <c:w val="0.78682029746281712"/>
          <c:h val="0.81541498979294258"/>
        </c:manualLayout>
      </c:layout>
      <c:lineChart>
        <c:grouping val="standard"/>
        <c:varyColors val="1"/>
        <c:ser>
          <c:idx val="0"/>
          <c:order val="0"/>
          <c:tx>
            <c:strRef>
              <c:f>'M4'!$J$4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'M4'!$J$5:$J$16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573F-4BC9-9817-2874BA43E12C}"/>
            </c:ext>
          </c:extLst>
        </c:ser>
        <c:ser>
          <c:idx val="1"/>
          <c:order val="1"/>
          <c:tx>
            <c:strRef>
              <c:f>'M4'!$K$4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'M4'!$K$5:$K$16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73F-4BC9-9817-2874BA43E12C}"/>
            </c:ext>
          </c:extLst>
        </c:ser>
        <c:ser>
          <c:idx val="2"/>
          <c:order val="2"/>
          <c:tx>
            <c:strRef>
              <c:f>'M4'!$L$4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'M4'!$L$5:$L$16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73F-4BC9-9817-2874BA43E12C}"/>
            </c:ext>
          </c:extLst>
        </c:ser>
        <c:ser>
          <c:idx val="3"/>
          <c:order val="3"/>
          <c:tx>
            <c:strRef>
              <c:f>'M4'!$M$4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'M4'!$I$5:$I$16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'M4'!$M$5:$M$16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573F-4BC9-9817-2874BA43E12C}"/>
            </c:ext>
          </c:extLst>
        </c:ser>
        <c:dLbls>
          <c:showLegendKey val="0"/>
          <c:showVal val="0"/>
          <c:showCatName val="0"/>
          <c:showSerName val="0"/>
          <c:showPercent val="0"/>
          <c:showBubbleSize val="0"/>
        </c:dLbls>
        <c:smooth val="0"/>
        <c:axId val="1921496474"/>
        <c:axId val="627799678"/>
      </c:lineChart>
      <c:dateAx>
        <c:axId val="1921496474"/>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cross"/>
        <c:minorTickMark val="none"/>
        <c:tickLblPos val="nextTo"/>
        <c:spPr>
          <a:ln/>
        </c:spPr>
        <c:txPr>
          <a:bodyPr/>
          <a:lstStyle/>
          <a:p>
            <a:pPr lvl="0">
              <a:defRPr sz="900" b="0" i="0">
                <a:solidFill>
                  <a:schemeClr val="dk1"/>
                </a:solidFill>
                <a:latin typeface="+mn-lt"/>
              </a:defRPr>
            </a:pPr>
            <a:endParaRPr lang="en-US"/>
          </a:p>
        </c:txPr>
        <c:crossAx val="627799678"/>
        <c:crosses val="autoZero"/>
        <c:auto val="1"/>
        <c:lblOffset val="100"/>
        <c:baseTimeUnit val="days"/>
        <c:minorUnit val="1"/>
        <c:minorTimeUnit val="days"/>
      </c:dateAx>
      <c:valAx>
        <c:axId val="62779967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921496474"/>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8.1311286089238849E-2"/>
          <c:y val="5.9174394867308251E-2"/>
          <c:w val="0.86627594050743661"/>
          <c:h val="0.75354184893554976"/>
        </c:manualLayout>
      </c:layout>
      <c:lineChart>
        <c:grouping val="standard"/>
        <c:varyColors val="1"/>
        <c:ser>
          <c:idx val="0"/>
          <c:order val="0"/>
          <c:tx>
            <c:strRef>
              <c:f>'M5'!$J$4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numRef>
              <c:f>'M5'!$I$5:$I$16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'M5'!$J$5:$J$16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91AA-4A4D-A870-685F34D4C69F}"/>
            </c:ext>
          </c:extLst>
        </c:ser>
        <c:ser>
          <c:idx val="1"/>
          <c:order val="1"/>
          <c:tx>
            <c:strRef>
              <c:f>'M5'!$K$4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'M5'!$K$5:$K$16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91AA-4A4D-A870-685F34D4C69F}"/>
            </c:ext>
          </c:extLst>
        </c:ser>
        <c:ser>
          <c:idx val="2"/>
          <c:order val="2"/>
          <c:tx>
            <c:strRef>
              <c:f>'M5'!$L$4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'M5'!$L$5:$L$16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91AA-4A4D-A870-685F34D4C69F}"/>
            </c:ext>
          </c:extLst>
        </c:ser>
        <c:ser>
          <c:idx val="3"/>
          <c:order val="3"/>
          <c:tx>
            <c:strRef>
              <c:f>'M5'!$M$4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'M5'!$I$5:$I$16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'M5'!$M$5:$M$16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91AA-4A4D-A870-685F34D4C69F}"/>
            </c:ext>
          </c:extLst>
        </c:ser>
        <c:dLbls>
          <c:showLegendKey val="0"/>
          <c:showVal val="0"/>
          <c:showCatName val="0"/>
          <c:showSerName val="0"/>
          <c:showPercent val="0"/>
          <c:showBubbleSize val="0"/>
        </c:dLbls>
        <c:smooth val="0"/>
        <c:axId val="547329727"/>
        <c:axId val="1998965461"/>
      </c:lineChart>
      <c:dateAx>
        <c:axId val="547329727"/>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1998965461"/>
        <c:crosses val="autoZero"/>
        <c:auto val="1"/>
        <c:lblOffset val="100"/>
        <c:baseTimeUnit val="days"/>
      </c:dateAx>
      <c:valAx>
        <c:axId val="19989654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547329727"/>
        <c:crosses val="autoZero"/>
        <c:crossBetween val="between"/>
      </c:valAx>
      <c:spPr>
        <a:solidFill>
          <a:schemeClr val="lt1"/>
        </a:solidFill>
      </c:spPr>
    </c:plotArea>
    <c:legend>
      <c:legendPos val="b"/>
      <c:overlay val="0"/>
      <c:txPr>
        <a:bodyPr/>
        <a:lstStyle/>
        <a:p>
          <a:pPr lvl="0">
            <a:defRPr sz="900" b="0" i="0">
              <a:solidFill>
                <a:schemeClr val="dk1"/>
              </a:solidFill>
              <a:latin typeface="+mn-lt"/>
            </a:defRPr>
          </a:pPr>
          <a:endParaRPr lang="en-US"/>
        </a:p>
      </c:txPr>
    </c:legend>
    <c:plotVisOnly val="0"/>
    <c:dispBlanksAs val="zero"/>
    <c:showDLblsOverMax val="1"/>
  </c:chart>
  <c:spPr>
    <a:solidFill>
      <a:schemeClr val="lt1"/>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8.5755730533683294E-2"/>
          <c:y val="5.6700481938166389E-2"/>
          <c:w val="0.84849816272965883"/>
          <c:h val="0.71019291787874383"/>
        </c:manualLayout>
      </c:layout>
      <c:lineChart>
        <c:grouping val="standard"/>
        <c:varyColors val="1"/>
        <c:ser>
          <c:idx val="0"/>
          <c:order val="0"/>
          <c:tx>
            <c:strRef>
              <c:f>'M6'!$J$4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a:prstDash val="dash"/>
              </a:ln>
            </c:spPr>
            <c:trendlineType val="linear"/>
            <c:dispRSqr val="0"/>
            <c:dispEq val="0"/>
          </c:trendline>
          <c:cat>
            <c:numRef>
              <c:f>'M6'!$I$5:$I$16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'M6'!$J$5:$J$16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46D3-4212-9809-94F49D5321E6}"/>
            </c:ext>
          </c:extLst>
        </c:ser>
        <c:ser>
          <c:idx val="1"/>
          <c:order val="1"/>
          <c:tx>
            <c:strRef>
              <c:f>'M6'!$K$4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'M6'!$K$5:$K$16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46D3-4212-9809-94F49D5321E6}"/>
            </c:ext>
          </c:extLst>
        </c:ser>
        <c:ser>
          <c:idx val="2"/>
          <c:order val="2"/>
          <c:tx>
            <c:strRef>
              <c:f>'M6'!$L$4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'M6'!$L$5:$L$16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46D3-4212-9809-94F49D5321E6}"/>
            </c:ext>
          </c:extLst>
        </c:ser>
        <c:ser>
          <c:idx val="3"/>
          <c:order val="3"/>
          <c:tx>
            <c:strRef>
              <c:f>'M6'!$M$4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'M6'!$I$5:$I$16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'M6'!$M$5:$M$16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46D3-4212-9809-94F49D5321E6}"/>
            </c:ext>
          </c:extLst>
        </c:ser>
        <c:dLbls>
          <c:showLegendKey val="0"/>
          <c:showVal val="0"/>
          <c:showCatName val="0"/>
          <c:showSerName val="0"/>
          <c:showPercent val="0"/>
          <c:showBubbleSize val="0"/>
        </c:dLbls>
        <c:smooth val="0"/>
        <c:axId val="46073751"/>
        <c:axId val="477228739"/>
      </c:lineChart>
      <c:dateAx>
        <c:axId val="46073751"/>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477228739"/>
        <c:crosses val="autoZero"/>
        <c:auto val="1"/>
        <c:lblOffset val="100"/>
        <c:baseTimeUnit val="days"/>
        <c:minorUnit val="1"/>
        <c:minorTimeUnit val="days"/>
      </c:dateAx>
      <c:valAx>
        <c:axId val="4772287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46073751"/>
        <c:crosses val="autoZero"/>
        <c:crossBetween val="between"/>
      </c:valAx>
      <c:spPr>
        <a:solidFill>
          <a:schemeClr val="lt1"/>
        </a:solidFill>
      </c:spPr>
    </c:plotArea>
    <c:legend>
      <c:legendPos val="b"/>
      <c:layout>
        <c:manualLayout>
          <c:xMode val="edge"/>
          <c:yMode val="edge"/>
          <c:x val="7.0599300087489061E-2"/>
          <c:y val="0.93497066285234676"/>
          <c:w val="0.8588013998250219"/>
          <c:h val="6.5029337147653077E-2"/>
        </c:manualLayout>
      </c:layout>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8.5755730533683294E-2"/>
          <c:y val="6.03405636965679E-2"/>
          <c:w val="0.85738705161854767"/>
          <c:h val="0.7340124582519828"/>
        </c:manualLayout>
      </c:layout>
      <c:lineChart>
        <c:grouping val="standard"/>
        <c:varyColors val="1"/>
        <c:ser>
          <c:idx val="0"/>
          <c:order val="0"/>
          <c:tx>
            <c:strRef>
              <c:f>'M7'!$J$4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ln>
            </c:spPr>
            <c:trendlineType val="linear"/>
            <c:dispRSqr val="0"/>
            <c:dispEq val="0"/>
          </c:trendline>
          <c:trendline>
            <c:spPr>
              <a:ln>
                <a:prstDash val="dash"/>
              </a:ln>
            </c:spPr>
            <c:trendlineType val="linear"/>
            <c:dispRSqr val="0"/>
            <c:dispEq val="0"/>
          </c:trendline>
          <c:cat>
            <c:numRef>
              <c:f>'M7'!$I$5:$I$16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'M7'!$J$5:$J$16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409B-4339-9C43-692D98C16E0E}"/>
            </c:ext>
          </c:extLst>
        </c:ser>
        <c:ser>
          <c:idx val="1"/>
          <c:order val="1"/>
          <c:tx>
            <c:strRef>
              <c:f>'M7'!$K$4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'M7'!$K$5:$K$16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409B-4339-9C43-692D98C16E0E}"/>
            </c:ext>
          </c:extLst>
        </c:ser>
        <c:ser>
          <c:idx val="2"/>
          <c:order val="2"/>
          <c:tx>
            <c:strRef>
              <c:f>'M7'!$L$4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'M7'!$L$5:$L$16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409B-4339-9C43-692D98C16E0E}"/>
            </c:ext>
          </c:extLst>
        </c:ser>
        <c:ser>
          <c:idx val="3"/>
          <c:order val="3"/>
          <c:tx>
            <c:strRef>
              <c:f>'M7'!$M$4</c:f>
              <c:strCache>
                <c:ptCount val="1"/>
                <c:pt idx="0">
                  <c:v>Bravo</c:v>
                </c:pt>
              </c:strCache>
            </c:strRef>
          </c:tx>
          <c:spPr>
            <a:ln w="19050" cmpd="sng">
              <a:solidFill>
                <a:srgbClr val="C0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'M7'!$I$5:$I$16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'M7'!$M$5:$M$16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409B-4339-9C43-692D98C16E0E}"/>
            </c:ext>
          </c:extLst>
        </c:ser>
        <c:dLbls>
          <c:showLegendKey val="0"/>
          <c:showVal val="0"/>
          <c:showCatName val="0"/>
          <c:showSerName val="0"/>
          <c:showPercent val="0"/>
          <c:showBubbleSize val="0"/>
        </c:dLbls>
        <c:smooth val="0"/>
        <c:axId val="291541476"/>
        <c:axId val="933760589"/>
      </c:lineChart>
      <c:dateAx>
        <c:axId val="291541476"/>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933760589"/>
        <c:crosses val="autoZero"/>
        <c:auto val="1"/>
        <c:lblOffset val="100"/>
        <c:baseTimeUnit val="days"/>
        <c:minorUnit val="1"/>
        <c:minorTimeUnit val="days"/>
      </c:dateAx>
      <c:valAx>
        <c:axId val="93376058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291541476"/>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7.4644619422572181E-2"/>
          <c:y val="5.618326555334429E-2"/>
          <c:w val="0.87516482939632545"/>
          <c:h val="0.75275590551181104"/>
        </c:manualLayout>
      </c:layout>
      <c:lineChart>
        <c:grouping val="standard"/>
        <c:varyColors val="1"/>
        <c:ser>
          <c:idx val="0"/>
          <c:order val="0"/>
          <c:tx>
            <c:strRef>
              <c:f>'M8'!$J$4</c:f>
              <c:strCache>
                <c:ptCount val="1"/>
                <c:pt idx="0">
                  <c:v>Measure </c:v>
                </c:pt>
              </c:strCache>
            </c:strRef>
          </c:tx>
          <c:spPr>
            <a:ln w="19050" cmpd="sng">
              <a:solidFill>
                <a:schemeClr val="accent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(Measure )</c:name>
            <c:spPr>
              <a:ln w="19050">
                <a:solidFill>
                  <a:srgbClr val="000000">
                    <a:alpha val="0"/>
                  </a:srgbClr>
                </a:solidFill>
                <a:prstDash val="dash"/>
              </a:ln>
            </c:spPr>
            <c:trendlineType val="linear"/>
            <c:dispRSqr val="0"/>
            <c:dispEq val="0"/>
          </c:trendline>
          <c:trendline>
            <c:spPr>
              <a:ln>
                <a:prstDash val="dash"/>
              </a:ln>
            </c:spPr>
            <c:trendlineType val="linear"/>
            <c:dispRSqr val="0"/>
            <c:dispEq val="0"/>
          </c:trendline>
          <c:cat>
            <c:numRef>
              <c:f>'M8'!$I$5:$I$16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'M8'!$J$5:$J$16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70DB-45EC-B5CD-B0104918A28B}"/>
            </c:ext>
          </c:extLst>
        </c:ser>
        <c:ser>
          <c:idx val="1"/>
          <c:order val="1"/>
          <c:tx>
            <c:strRef>
              <c:f>'M8'!$K$4</c:f>
              <c:strCache>
                <c:ptCount val="1"/>
                <c:pt idx="0">
                  <c:v>Target</c:v>
                </c:pt>
              </c:strCache>
            </c:strRef>
          </c:tx>
          <c:spPr>
            <a:ln w="19050" cmpd="sng">
              <a:solidFill>
                <a:schemeClr val="tx1"/>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'M8'!$K$5:$K$16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70DB-45EC-B5CD-B0104918A28B}"/>
            </c:ext>
          </c:extLst>
        </c:ser>
        <c:ser>
          <c:idx val="2"/>
          <c:order val="2"/>
          <c:tx>
            <c:strRef>
              <c:f>'M8'!$L$4</c:f>
              <c:strCache>
                <c:ptCount val="1"/>
                <c:pt idx="0">
                  <c:v>Alpha</c:v>
                </c:pt>
              </c:strCache>
            </c:strRef>
          </c:tx>
          <c:spPr>
            <a:ln w="19050" cmpd="sng">
              <a:solidFill>
                <a:srgbClr val="00B05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'M8'!$L$5:$L$16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70DB-45EC-B5CD-B0104918A28B}"/>
            </c:ext>
          </c:extLst>
        </c:ser>
        <c:ser>
          <c:idx val="3"/>
          <c:order val="3"/>
          <c:tx>
            <c:strRef>
              <c:f>'M8'!$M$4</c:f>
              <c:strCache>
                <c:ptCount val="1"/>
                <c:pt idx="0">
                  <c:v>Bravo</c:v>
                </c:pt>
              </c:strCache>
            </c:strRef>
          </c:tx>
          <c:spPr>
            <a:ln w="19050" cmpd="sng">
              <a:solidFill>
                <a:srgbClr val="FF0000"/>
              </a:solidFill>
            </a:ln>
          </c:spPr>
          <c:marker>
            <c:symbol val="none"/>
          </c:marker>
          <c:dLbls>
            <c:spPr>
              <a:noFill/>
              <a:ln>
                <a:noFill/>
              </a:ln>
              <a:effectLst/>
            </c:spPr>
            <c:txPr>
              <a:bodyPr/>
              <a:lstStyle/>
              <a:p>
                <a:pPr lvl="0">
                  <a:defRPr sz="9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'M8'!$I$5:$I$16</c:f>
              <c:numCache>
                <c:formatCode>m/d</c:formatCode>
                <c:ptCount val="12"/>
                <c:pt idx="0">
                  <c:v>43859</c:v>
                </c:pt>
                <c:pt idx="1">
                  <c:v>43887</c:v>
                </c:pt>
                <c:pt idx="2">
                  <c:v>43915</c:v>
                </c:pt>
                <c:pt idx="3">
                  <c:v>43950</c:v>
                </c:pt>
                <c:pt idx="4">
                  <c:v>43978</c:v>
                </c:pt>
                <c:pt idx="5">
                  <c:v>44006</c:v>
                </c:pt>
                <c:pt idx="6">
                  <c:v>44041</c:v>
                </c:pt>
                <c:pt idx="7">
                  <c:v>44069</c:v>
                </c:pt>
                <c:pt idx="8">
                  <c:v>44104</c:v>
                </c:pt>
                <c:pt idx="9">
                  <c:v>44132</c:v>
                </c:pt>
                <c:pt idx="10">
                  <c:v>44160</c:v>
                </c:pt>
                <c:pt idx="11">
                  <c:v>44195</c:v>
                </c:pt>
              </c:numCache>
            </c:numRef>
          </c:cat>
          <c:val>
            <c:numRef>
              <c:f>'M8'!$M$5:$M$16</c:f>
              <c:numCache>
                <c:formatCode>General</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4-70DB-45EC-B5CD-B0104918A28B}"/>
            </c:ext>
          </c:extLst>
        </c:ser>
        <c:dLbls>
          <c:showLegendKey val="0"/>
          <c:showVal val="0"/>
          <c:showCatName val="0"/>
          <c:showSerName val="0"/>
          <c:showPercent val="0"/>
          <c:showBubbleSize val="0"/>
        </c:dLbls>
        <c:smooth val="0"/>
        <c:axId val="1616741409"/>
        <c:axId val="776083098"/>
      </c:lineChart>
      <c:dateAx>
        <c:axId val="1616741409"/>
        <c:scaling>
          <c:orientation val="minMax"/>
          <c:max val="44196"/>
        </c:scaling>
        <c:delete val="0"/>
        <c:axPos val="b"/>
        <c:title>
          <c:tx>
            <c:rich>
              <a:bodyPr/>
              <a:lstStyle/>
              <a:p>
                <a:pPr lvl="0">
                  <a:defRPr b="0">
                    <a:solidFill>
                      <a:srgbClr val="000000"/>
                    </a:solidFill>
                    <a:latin typeface="+mn-lt"/>
                  </a:defRPr>
                </a:pPr>
                <a:endParaRPr lang="en-US"/>
              </a:p>
            </c:rich>
          </c:tx>
          <c:overlay val="0"/>
        </c:title>
        <c:numFmt formatCode="m/d" sourceLinked="1"/>
        <c:majorTickMark val="none"/>
        <c:minorTickMark val="none"/>
        <c:tickLblPos val="nextTo"/>
        <c:txPr>
          <a:bodyPr/>
          <a:lstStyle/>
          <a:p>
            <a:pPr lvl="0">
              <a:defRPr sz="900" b="0" i="0">
                <a:solidFill>
                  <a:schemeClr val="dk1"/>
                </a:solidFill>
                <a:latin typeface="+mn-lt"/>
              </a:defRPr>
            </a:pPr>
            <a:endParaRPr lang="en-US"/>
          </a:p>
        </c:txPr>
        <c:crossAx val="776083098"/>
        <c:crosses val="autoZero"/>
        <c:auto val="1"/>
        <c:lblOffset val="100"/>
        <c:baseTimeUnit val="days"/>
        <c:minorUnit val="1"/>
        <c:minorTimeUnit val="days"/>
      </c:dateAx>
      <c:valAx>
        <c:axId val="7760830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chemeClr val="dk1"/>
                </a:solidFill>
                <a:latin typeface="+mn-lt"/>
              </a:defRPr>
            </a:pPr>
            <a:endParaRPr lang="en-US"/>
          </a:p>
        </c:txPr>
        <c:crossAx val="1616741409"/>
        <c:crosses val="autoZero"/>
        <c:crossBetween val="between"/>
      </c:valAx>
      <c:spPr>
        <a:solidFill>
          <a:schemeClr val="lt1"/>
        </a:solidFill>
      </c:spPr>
    </c:plotArea>
    <c:legend>
      <c:legendPos val="b"/>
      <c:legendEntry>
        <c:idx val="4"/>
        <c:delete val="1"/>
      </c:legendEntry>
      <c:overlay val="0"/>
      <c:txPr>
        <a:bodyPr/>
        <a:lstStyle/>
        <a:p>
          <a:pPr lvl="0">
            <a:defRPr sz="900" b="0" i="0">
              <a:solidFill>
                <a:schemeClr val="dk1"/>
              </a:solidFill>
              <a:latin typeface="+mn-lt"/>
            </a:defRPr>
          </a:pPr>
          <a:endParaRPr lang="en-US"/>
        </a:p>
      </c:txPr>
    </c:legend>
    <c:plotVisOnly val="0"/>
    <c:dispBlanksAs val="gap"/>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4</xdr:col>
      <xdr:colOff>1104900</xdr:colOff>
      <xdr:row>0</xdr:row>
      <xdr:rowOff>1028699</xdr:rowOff>
    </xdr:from>
    <xdr:ext cx="4076700" cy="3457575"/>
    <xdr:pic>
      <xdr:nvPicPr>
        <xdr:cNvPr id="2" name="image1.png">
          <a:extLst>
            <a:ext uri="{FF2B5EF4-FFF2-40B4-BE49-F238E27FC236}">
              <a16:creationId xmlns:a16="http://schemas.microsoft.com/office/drawing/2014/main" id="{F2BED8FD-4AF0-49D6-81D5-A21BFB12E50C}"/>
            </a:ext>
          </a:extLst>
        </xdr:cNvPr>
        <xdr:cNvPicPr preferRelativeResize="0"/>
      </xdr:nvPicPr>
      <xdr:blipFill>
        <a:blip xmlns:r="http://schemas.openxmlformats.org/officeDocument/2006/relationships" r:embed="rId1" cstate="print"/>
        <a:stretch>
          <a:fillRect/>
        </a:stretch>
      </xdr:blipFill>
      <xdr:spPr>
        <a:xfrm>
          <a:off x="5114925" y="1028699"/>
          <a:ext cx="4076700" cy="345757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2</xdr:col>
      <xdr:colOff>19050</xdr:colOff>
      <xdr:row>2</xdr:row>
      <xdr:rowOff>0</xdr:rowOff>
    </xdr:from>
    <xdr:ext cx="5715000" cy="3467100"/>
    <xdr:graphicFrame macro="">
      <xdr:nvGraphicFramePr>
        <xdr:cNvPr id="17" name="Chart 17">
          <a:extLst>
            <a:ext uri="{FF2B5EF4-FFF2-40B4-BE49-F238E27FC236}">
              <a16:creationId xmlns:a16="http://schemas.microsoft.com/office/drawing/2014/main" id="{00000000-0008-0000-0C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76200</xdr:rowOff>
    </xdr:from>
    <xdr:to>
      <xdr:col>4</xdr:col>
      <xdr:colOff>3238500</xdr:colOff>
      <xdr:row>2</xdr:row>
      <xdr:rowOff>3343275</xdr:rowOff>
    </xdr:to>
    <xdr:sp macro="" textlink="" fLocksText="0">
      <xdr:nvSpPr>
        <xdr:cNvPr id="3" name="TextBox 2">
          <a:extLst>
            <a:ext uri="{FF2B5EF4-FFF2-40B4-BE49-F238E27FC236}">
              <a16:creationId xmlns:a16="http://schemas.microsoft.com/office/drawing/2014/main" id="{C35819E9-3B8F-45B2-A15D-FDE343F3FB22}"/>
            </a:ext>
          </a:extLst>
        </xdr:cNvPr>
        <xdr:cNvSpPr txBox="1"/>
      </xdr:nvSpPr>
      <xdr:spPr>
        <a:xfrm>
          <a:off x="6210300" y="495300"/>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1.xml><?xml version="1.0" encoding="utf-8"?>
<xdr:wsDr xmlns:xdr="http://schemas.openxmlformats.org/drawingml/2006/spreadsheetDrawing" xmlns:a="http://schemas.openxmlformats.org/drawingml/2006/main">
  <xdr:oneCellAnchor>
    <xdr:from>
      <xdr:col>2</xdr:col>
      <xdr:colOff>19050</xdr:colOff>
      <xdr:row>2</xdr:row>
      <xdr:rowOff>0</xdr:rowOff>
    </xdr:from>
    <xdr:ext cx="5715000" cy="3400425"/>
    <xdr:graphicFrame macro="">
      <xdr:nvGraphicFramePr>
        <xdr:cNvPr id="19" name="Chart 19">
          <a:extLst>
            <a:ext uri="{FF2B5EF4-FFF2-40B4-BE49-F238E27FC236}">
              <a16:creationId xmlns:a16="http://schemas.microsoft.com/office/drawing/2014/main" id="{00000000-0008-0000-0D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123825</xdr:colOff>
      <xdr:row>2</xdr:row>
      <xdr:rowOff>66675</xdr:rowOff>
    </xdr:from>
    <xdr:to>
      <xdr:col>4</xdr:col>
      <xdr:colOff>3257550</xdr:colOff>
      <xdr:row>2</xdr:row>
      <xdr:rowOff>3333750</xdr:rowOff>
    </xdr:to>
    <xdr:sp macro="" textlink="" fLocksText="0">
      <xdr:nvSpPr>
        <xdr:cNvPr id="3" name="TextBox 2">
          <a:extLst>
            <a:ext uri="{FF2B5EF4-FFF2-40B4-BE49-F238E27FC236}">
              <a16:creationId xmlns:a16="http://schemas.microsoft.com/office/drawing/2014/main" id="{33C2C82A-DC9F-4529-84D2-AB9C4FE77EBF}"/>
            </a:ext>
          </a:extLst>
        </xdr:cNvPr>
        <xdr:cNvSpPr txBox="1"/>
      </xdr:nvSpPr>
      <xdr:spPr>
        <a:xfrm>
          <a:off x="6229350" y="48577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2.xml><?xml version="1.0" encoding="utf-8"?>
<xdr:wsDr xmlns:xdr="http://schemas.openxmlformats.org/drawingml/2006/spreadsheetDrawing" xmlns:a="http://schemas.openxmlformats.org/drawingml/2006/main">
  <xdr:oneCellAnchor>
    <xdr:from>
      <xdr:col>2</xdr:col>
      <xdr:colOff>19050</xdr:colOff>
      <xdr:row>2</xdr:row>
      <xdr:rowOff>0</xdr:rowOff>
    </xdr:from>
    <xdr:ext cx="5715000" cy="3476625"/>
    <xdr:graphicFrame macro="">
      <xdr:nvGraphicFramePr>
        <xdr:cNvPr id="21" name="Chart 21">
          <a:extLst>
            <a:ext uri="{FF2B5EF4-FFF2-40B4-BE49-F238E27FC236}">
              <a16:creationId xmlns:a16="http://schemas.microsoft.com/office/drawing/2014/main" id="{00000000-0008-0000-0E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95250</xdr:colOff>
      <xdr:row>2</xdr:row>
      <xdr:rowOff>85725</xdr:rowOff>
    </xdr:from>
    <xdr:to>
      <xdr:col>4</xdr:col>
      <xdr:colOff>3228975</xdr:colOff>
      <xdr:row>2</xdr:row>
      <xdr:rowOff>3352800</xdr:rowOff>
    </xdr:to>
    <xdr:sp macro="" textlink="" fLocksText="0">
      <xdr:nvSpPr>
        <xdr:cNvPr id="3" name="TextBox 2">
          <a:extLst>
            <a:ext uri="{FF2B5EF4-FFF2-40B4-BE49-F238E27FC236}">
              <a16:creationId xmlns:a16="http://schemas.microsoft.com/office/drawing/2014/main" id="{E399776F-83C0-4323-8FE4-955D9448F513}"/>
            </a:ext>
          </a:extLst>
        </xdr:cNvPr>
        <xdr:cNvSpPr txBox="1"/>
      </xdr:nvSpPr>
      <xdr:spPr>
        <a:xfrm>
          <a:off x="6200775" y="5048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3.xml><?xml version="1.0" encoding="utf-8"?>
<xdr:wsDr xmlns:xdr="http://schemas.openxmlformats.org/drawingml/2006/spreadsheetDrawing" xmlns:a="http://schemas.openxmlformats.org/drawingml/2006/main">
  <xdr:oneCellAnchor>
    <xdr:from>
      <xdr:col>2</xdr:col>
      <xdr:colOff>19050</xdr:colOff>
      <xdr:row>2</xdr:row>
      <xdr:rowOff>0</xdr:rowOff>
    </xdr:from>
    <xdr:ext cx="5715000" cy="3457575"/>
    <xdr:graphicFrame macro="">
      <xdr:nvGraphicFramePr>
        <xdr:cNvPr id="23" name="Chart 23">
          <a:extLst>
            <a:ext uri="{FF2B5EF4-FFF2-40B4-BE49-F238E27FC236}">
              <a16:creationId xmlns:a16="http://schemas.microsoft.com/office/drawing/2014/main" id="{00000000-0008-0000-0F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123825</xdr:colOff>
      <xdr:row>2</xdr:row>
      <xdr:rowOff>123825</xdr:rowOff>
    </xdr:from>
    <xdr:to>
      <xdr:col>4</xdr:col>
      <xdr:colOff>3257550</xdr:colOff>
      <xdr:row>2</xdr:row>
      <xdr:rowOff>3390900</xdr:rowOff>
    </xdr:to>
    <xdr:sp macro="" textlink="" fLocksText="0">
      <xdr:nvSpPr>
        <xdr:cNvPr id="3" name="TextBox 2">
          <a:extLst>
            <a:ext uri="{FF2B5EF4-FFF2-40B4-BE49-F238E27FC236}">
              <a16:creationId xmlns:a16="http://schemas.microsoft.com/office/drawing/2014/main" id="{A02A3418-184D-464A-BEBD-90C1B0F391B6}"/>
            </a:ext>
          </a:extLst>
        </xdr:cNvPr>
        <xdr:cNvSpPr txBox="1"/>
      </xdr:nvSpPr>
      <xdr:spPr>
        <a:xfrm>
          <a:off x="6229350" y="5429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4.xml><?xml version="1.0" encoding="utf-8"?>
<xdr:wsDr xmlns:xdr="http://schemas.openxmlformats.org/drawingml/2006/spreadsheetDrawing" xmlns:a="http://schemas.openxmlformats.org/drawingml/2006/main">
  <xdr:oneCellAnchor>
    <xdr:from>
      <xdr:col>2</xdr:col>
      <xdr:colOff>9525</xdr:colOff>
      <xdr:row>1</xdr:row>
      <xdr:rowOff>228599</xdr:rowOff>
    </xdr:from>
    <xdr:ext cx="5715000" cy="3429000"/>
    <xdr:graphicFrame macro="">
      <xdr:nvGraphicFramePr>
        <xdr:cNvPr id="25" name="Chart 25">
          <a:extLst>
            <a:ext uri="{FF2B5EF4-FFF2-40B4-BE49-F238E27FC236}">
              <a16:creationId xmlns:a16="http://schemas.microsoft.com/office/drawing/2014/main" id="{00000000-0008-0000-10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76200</xdr:rowOff>
    </xdr:from>
    <xdr:to>
      <xdr:col>4</xdr:col>
      <xdr:colOff>3238500</xdr:colOff>
      <xdr:row>2</xdr:row>
      <xdr:rowOff>3343275</xdr:rowOff>
    </xdr:to>
    <xdr:sp macro="" textlink="" fLocksText="0">
      <xdr:nvSpPr>
        <xdr:cNvPr id="3" name="TextBox 2">
          <a:extLst>
            <a:ext uri="{FF2B5EF4-FFF2-40B4-BE49-F238E27FC236}">
              <a16:creationId xmlns:a16="http://schemas.microsoft.com/office/drawing/2014/main" id="{E334E1CC-AFF0-4464-8001-43D35E1A4C66}"/>
            </a:ext>
          </a:extLst>
        </xdr:cNvPr>
        <xdr:cNvSpPr txBox="1"/>
      </xdr:nvSpPr>
      <xdr:spPr>
        <a:xfrm>
          <a:off x="6210300" y="495300"/>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5.xml><?xml version="1.0" encoding="utf-8"?>
<xdr:wsDr xmlns:xdr="http://schemas.openxmlformats.org/drawingml/2006/spreadsheetDrawing" xmlns:a="http://schemas.openxmlformats.org/drawingml/2006/main">
  <xdr:oneCellAnchor>
    <xdr:from>
      <xdr:col>2</xdr:col>
      <xdr:colOff>19050</xdr:colOff>
      <xdr:row>1</xdr:row>
      <xdr:rowOff>228597</xdr:rowOff>
    </xdr:from>
    <xdr:ext cx="5715000" cy="3429000"/>
    <xdr:graphicFrame macro="">
      <xdr:nvGraphicFramePr>
        <xdr:cNvPr id="27" name="Chart 27">
          <a:extLst>
            <a:ext uri="{FF2B5EF4-FFF2-40B4-BE49-F238E27FC236}">
              <a16:creationId xmlns:a16="http://schemas.microsoft.com/office/drawing/2014/main" id="{00000000-0008-0000-11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114300</xdr:colOff>
      <xdr:row>2</xdr:row>
      <xdr:rowOff>57150</xdr:rowOff>
    </xdr:from>
    <xdr:to>
      <xdr:col>4</xdr:col>
      <xdr:colOff>3248025</xdr:colOff>
      <xdr:row>2</xdr:row>
      <xdr:rowOff>3324225</xdr:rowOff>
    </xdr:to>
    <xdr:sp macro="" textlink="" fLocksText="0">
      <xdr:nvSpPr>
        <xdr:cNvPr id="3" name="TextBox 2">
          <a:extLst>
            <a:ext uri="{FF2B5EF4-FFF2-40B4-BE49-F238E27FC236}">
              <a16:creationId xmlns:a16="http://schemas.microsoft.com/office/drawing/2014/main" id="{8E57B1C7-E565-48D7-B356-79F7911E0129}"/>
            </a:ext>
          </a:extLst>
        </xdr:cNvPr>
        <xdr:cNvSpPr txBox="1"/>
      </xdr:nvSpPr>
      <xdr:spPr>
        <a:xfrm>
          <a:off x="6219825" y="476250"/>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6.xml><?xml version="1.0" encoding="utf-8"?>
<xdr:wsDr xmlns:xdr="http://schemas.openxmlformats.org/drawingml/2006/spreadsheetDrawing" xmlns:a="http://schemas.openxmlformats.org/drawingml/2006/main">
  <xdr:oneCellAnchor>
    <xdr:from>
      <xdr:col>2</xdr:col>
      <xdr:colOff>9525</xdr:colOff>
      <xdr:row>2</xdr:row>
      <xdr:rowOff>0</xdr:rowOff>
    </xdr:from>
    <xdr:ext cx="5715000" cy="3429000"/>
    <xdr:graphicFrame macro="">
      <xdr:nvGraphicFramePr>
        <xdr:cNvPr id="29" name="Chart 29">
          <a:extLst>
            <a:ext uri="{FF2B5EF4-FFF2-40B4-BE49-F238E27FC236}">
              <a16:creationId xmlns:a16="http://schemas.microsoft.com/office/drawing/2014/main" id="{00000000-0008-0000-12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85725</xdr:rowOff>
    </xdr:from>
    <xdr:to>
      <xdr:col>4</xdr:col>
      <xdr:colOff>3238500</xdr:colOff>
      <xdr:row>2</xdr:row>
      <xdr:rowOff>3352800</xdr:rowOff>
    </xdr:to>
    <xdr:sp macro="" textlink="" fLocksText="0">
      <xdr:nvSpPr>
        <xdr:cNvPr id="3" name="TextBox 2">
          <a:extLst>
            <a:ext uri="{FF2B5EF4-FFF2-40B4-BE49-F238E27FC236}">
              <a16:creationId xmlns:a16="http://schemas.microsoft.com/office/drawing/2014/main" id="{2D22AF0D-5895-4FBF-9B9E-D7BEB1EE0D94}"/>
            </a:ext>
          </a:extLst>
        </xdr:cNvPr>
        <xdr:cNvSpPr txBox="1"/>
      </xdr:nvSpPr>
      <xdr:spPr>
        <a:xfrm>
          <a:off x="6210300" y="5048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7.xml><?xml version="1.0" encoding="utf-8"?>
<xdr:wsDr xmlns:xdr="http://schemas.openxmlformats.org/drawingml/2006/spreadsheetDrawing" xmlns:a="http://schemas.openxmlformats.org/drawingml/2006/main">
  <xdr:oneCellAnchor>
    <xdr:from>
      <xdr:col>2</xdr:col>
      <xdr:colOff>9525</xdr:colOff>
      <xdr:row>1</xdr:row>
      <xdr:rowOff>228599</xdr:rowOff>
    </xdr:from>
    <xdr:ext cx="5715000" cy="3429000"/>
    <xdr:graphicFrame macro="">
      <xdr:nvGraphicFramePr>
        <xdr:cNvPr id="31" name="Chart 31">
          <a:extLst>
            <a:ext uri="{FF2B5EF4-FFF2-40B4-BE49-F238E27FC236}">
              <a16:creationId xmlns:a16="http://schemas.microsoft.com/office/drawing/2014/main" id="{00000000-0008-0000-13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47625</xdr:rowOff>
    </xdr:from>
    <xdr:to>
      <xdr:col>4</xdr:col>
      <xdr:colOff>3238500</xdr:colOff>
      <xdr:row>2</xdr:row>
      <xdr:rowOff>3314700</xdr:rowOff>
    </xdr:to>
    <xdr:sp macro="" textlink="" fLocksText="0">
      <xdr:nvSpPr>
        <xdr:cNvPr id="3" name="TextBox 2">
          <a:extLst>
            <a:ext uri="{FF2B5EF4-FFF2-40B4-BE49-F238E27FC236}">
              <a16:creationId xmlns:a16="http://schemas.microsoft.com/office/drawing/2014/main" id="{D098E264-6DAF-4879-8EA0-84C6211822F6}"/>
            </a:ext>
          </a:extLst>
        </xdr:cNvPr>
        <xdr:cNvSpPr txBox="1"/>
      </xdr:nvSpPr>
      <xdr:spPr>
        <a:xfrm>
          <a:off x="6210300" y="4667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8.xml><?xml version="1.0" encoding="utf-8"?>
<xdr:wsDr xmlns:xdr="http://schemas.openxmlformats.org/drawingml/2006/spreadsheetDrawing" xmlns:a="http://schemas.openxmlformats.org/drawingml/2006/main">
  <xdr:oneCellAnchor>
    <xdr:from>
      <xdr:col>2</xdr:col>
      <xdr:colOff>19050</xdr:colOff>
      <xdr:row>1</xdr:row>
      <xdr:rowOff>228599</xdr:rowOff>
    </xdr:from>
    <xdr:ext cx="5715000" cy="3429000"/>
    <xdr:graphicFrame macro="">
      <xdr:nvGraphicFramePr>
        <xdr:cNvPr id="33" name="Chart 33">
          <a:extLst>
            <a:ext uri="{FF2B5EF4-FFF2-40B4-BE49-F238E27FC236}">
              <a16:creationId xmlns:a16="http://schemas.microsoft.com/office/drawing/2014/main" id="{00000000-0008-0000-14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133350</xdr:colOff>
      <xdr:row>2</xdr:row>
      <xdr:rowOff>47625</xdr:rowOff>
    </xdr:from>
    <xdr:to>
      <xdr:col>4</xdr:col>
      <xdr:colOff>3267075</xdr:colOff>
      <xdr:row>2</xdr:row>
      <xdr:rowOff>3314700</xdr:rowOff>
    </xdr:to>
    <xdr:sp macro="" textlink="" fLocksText="0">
      <xdr:nvSpPr>
        <xdr:cNvPr id="3" name="TextBox 2">
          <a:extLst>
            <a:ext uri="{FF2B5EF4-FFF2-40B4-BE49-F238E27FC236}">
              <a16:creationId xmlns:a16="http://schemas.microsoft.com/office/drawing/2014/main" id="{B3507237-7319-471E-B9B5-34C36E4B2BE7}"/>
            </a:ext>
          </a:extLst>
        </xdr:cNvPr>
        <xdr:cNvSpPr txBox="1"/>
      </xdr:nvSpPr>
      <xdr:spPr>
        <a:xfrm>
          <a:off x="6238875" y="4667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19.xml><?xml version="1.0" encoding="utf-8"?>
<xdr:wsDr xmlns:xdr="http://schemas.openxmlformats.org/drawingml/2006/spreadsheetDrawing" xmlns:a="http://schemas.openxmlformats.org/drawingml/2006/main">
  <xdr:oneCellAnchor>
    <xdr:from>
      <xdr:col>2</xdr:col>
      <xdr:colOff>9525</xdr:colOff>
      <xdr:row>1</xdr:row>
      <xdr:rowOff>228599</xdr:rowOff>
    </xdr:from>
    <xdr:ext cx="5715000" cy="3429000"/>
    <xdr:graphicFrame macro="">
      <xdr:nvGraphicFramePr>
        <xdr:cNvPr id="35" name="Chart 35">
          <a:extLst>
            <a:ext uri="{FF2B5EF4-FFF2-40B4-BE49-F238E27FC236}">
              <a16:creationId xmlns:a16="http://schemas.microsoft.com/office/drawing/2014/main" id="{00000000-0008-0000-15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123825</xdr:colOff>
      <xdr:row>2</xdr:row>
      <xdr:rowOff>47625</xdr:rowOff>
    </xdr:from>
    <xdr:to>
      <xdr:col>4</xdr:col>
      <xdr:colOff>3257550</xdr:colOff>
      <xdr:row>2</xdr:row>
      <xdr:rowOff>3314700</xdr:rowOff>
    </xdr:to>
    <xdr:sp macro="" textlink="" fLocksText="0">
      <xdr:nvSpPr>
        <xdr:cNvPr id="3" name="TextBox 2">
          <a:extLst>
            <a:ext uri="{FF2B5EF4-FFF2-40B4-BE49-F238E27FC236}">
              <a16:creationId xmlns:a16="http://schemas.microsoft.com/office/drawing/2014/main" id="{D76FBE7C-1BA1-4192-A105-64EDD5A1C8A6}"/>
            </a:ext>
          </a:extLst>
        </xdr:cNvPr>
        <xdr:cNvSpPr txBox="1"/>
      </xdr:nvSpPr>
      <xdr:spPr>
        <a:xfrm>
          <a:off x="6229350" y="4667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2</xdr:col>
      <xdr:colOff>26988</xdr:colOff>
      <xdr:row>2</xdr:row>
      <xdr:rowOff>9525</xdr:rowOff>
    </xdr:from>
    <xdr:ext cx="5715000" cy="340995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123824</xdr:colOff>
      <xdr:row>2</xdr:row>
      <xdr:rowOff>104774</xdr:rowOff>
    </xdr:from>
    <xdr:to>
      <xdr:col>4</xdr:col>
      <xdr:colOff>3257549</xdr:colOff>
      <xdr:row>2</xdr:row>
      <xdr:rowOff>3333749</xdr:rowOff>
    </xdr:to>
    <xdr:sp macro="" textlink="">
      <xdr:nvSpPr>
        <xdr:cNvPr id="3" name="TextBox 2">
          <a:extLst>
            <a:ext uri="{FF2B5EF4-FFF2-40B4-BE49-F238E27FC236}">
              <a16:creationId xmlns:a16="http://schemas.microsoft.com/office/drawing/2014/main" id="{AA6E5753-23D3-4CEE-90B1-793BFD2E4388}"/>
            </a:ext>
          </a:extLst>
        </xdr:cNvPr>
        <xdr:cNvSpPr txBox="1"/>
      </xdr:nvSpPr>
      <xdr:spPr>
        <a:xfrm>
          <a:off x="6229349" y="523874"/>
          <a:ext cx="3133725" cy="322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(Analysis) - Workforce satisfaction is gradually trending toward target values and should reach target by mid-year (linear measures should hit target June 1, 2017). </a:t>
          </a:r>
        </a:p>
        <a:p>
          <a:endParaRPr lang="en-US" sz="1100"/>
        </a:p>
        <a:p>
          <a:r>
            <a:rPr lang="en-US" sz="1100"/>
            <a:t>The recent favorable trend appears to be due to new benefits for child care provided. The HR Director will continue to interview workers to learn more about what they like and do not like.</a:t>
          </a:r>
        </a:p>
        <a:p>
          <a:endParaRPr lang="en-US" sz="1100"/>
        </a:p>
        <a:p>
          <a:r>
            <a:rPr lang="en-US" sz="1100"/>
            <a:t>(Action Plan) - A revised Workforce Satisfaction Plan will be  provided to the Leadership Focus Team by the HR Manager by 15-May-2016."</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2</xdr:col>
      <xdr:colOff>9525</xdr:colOff>
      <xdr:row>2</xdr:row>
      <xdr:rowOff>0</xdr:rowOff>
    </xdr:from>
    <xdr:ext cx="5715000" cy="3429000"/>
    <xdr:graphicFrame macro="">
      <xdr:nvGraphicFramePr>
        <xdr:cNvPr id="37" name="Chart 37">
          <a:extLst>
            <a:ext uri="{FF2B5EF4-FFF2-40B4-BE49-F238E27FC236}">
              <a16:creationId xmlns:a16="http://schemas.microsoft.com/office/drawing/2014/main" id="{00000000-0008-0000-16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76200</xdr:colOff>
      <xdr:row>2</xdr:row>
      <xdr:rowOff>85725</xdr:rowOff>
    </xdr:from>
    <xdr:to>
      <xdr:col>4</xdr:col>
      <xdr:colOff>3209925</xdr:colOff>
      <xdr:row>2</xdr:row>
      <xdr:rowOff>3352800</xdr:rowOff>
    </xdr:to>
    <xdr:sp macro="" textlink="" fLocksText="0">
      <xdr:nvSpPr>
        <xdr:cNvPr id="3" name="TextBox 2">
          <a:extLst>
            <a:ext uri="{FF2B5EF4-FFF2-40B4-BE49-F238E27FC236}">
              <a16:creationId xmlns:a16="http://schemas.microsoft.com/office/drawing/2014/main" id="{BA987EAB-8E5D-405F-8243-8CAF92AAB9E2}"/>
            </a:ext>
          </a:extLst>
        </xdr:cNvPr>
        <xdr:cNvSpPr txBox="1"/>
      </xdr:nvSpPr>
      <xdr:spPr>
        <a:xfrm>
          <a:off x="6181725" y="5048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21.xml><?xml version="1.0" encoding="utf-8"?>
<xdr:wsDr xmlns:xdr="http://schemas.openxmlformats.org/drawingml/2006/spreadsheetDrawing" xmlns:a="http://schemas.openxmlformats.org/drawingml/2006/main">
  <xdr:oneCellAnchor>
    <xdr:from>
      <xdr:col>2</xdr:col>
      <xdr:colOff>19050</xdr:colOff>
      <xdr:row>2</xdr:row>
      <xdr:rowOff>0</xdr:rowOff>
    </xdr:from>
    <xdr:ext cx="5715000" cy="3429000"/>
    <xdr:graphicFrame macro="">
      <xdr:nvGraphicFramePr>
        <xdr:cNvPr id="39" name="Chart 39">
          <a:extLst>
            <a:ext uri="{FF2B5EF4-FFF2-40B4-BE49-F238E27FC236}">
              <a16:creationId xmlns:a16="http://schemas.microsoft.com/office/drawing/2014/main" id="{00000000-0008-0000-17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57150</xdr:rowOff>
    </xdr:from>
    <xdr:to>
      <xdr:col>4</xdr:col>
      <xdr:colOff>3238500</xdr:colOff>
      <xdr:row>2</xdr:row>
      <xdr:rowOff>3324225</xdr:rowOff>
    </xdr:to>
    <xdr:sp macro="" textlink="" fLocksText="0">
      <xdr:nvSpPr>
        <xdr:cNvPr id="3" name="TextBox 2">
          <a:extLst>
            <a:ext uri="{FF2B5EF4-FFF2-40B4-BE49-F238E27FC236}">
              <a16:creationId xmlns:a16="http://schemas.microsoft.com/office/drawing/2014/main" id="{85617391-666F-4EC7-943E-BB0727275294}"/>
            </a:ext>
          </a:extLst>
        </xdr:cNvPr>
        <xdr:cNvSpPr txBox="1"/>
      </xdr:nvSpPr>
      <xdr:spPr>
        <a:xfrm>
          <a:off x="6210300" y="476250"/>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22.xml><?xml version="1.0" encoding="utf-8"?>
<xdr:wsDr xmlns:xdr="http://schemas.openxmlformats.org/drawingml/2006/spreadsheetDrawing" xmlns:a="http://schemas.openxmlformats.org/drawingml/2006/main">
  <xdr:oneCellAnchor>
    <xdr:from>
      <xdr:col>2</xdr:col>
      <xdr:colOff>9525</xdr:colOff>
      <xdr:row>2</xdr:row>
      <xdr:rowOff>9524</xdr:rowOff>
    </xdr:from>
    <xdr:ext cx="5715000" cy="3429000"/>
    <xdr:graphicFrame macro="">
      <xdr:nvGraphicFramePr>
        <xdr:cNvPr id="41" name="Chart 41">
          <a:extLst>
            <a:ext uri="{FF2B5EF4-FFF2-40B4-BE49-F238E27FC236}">
              <a16:creationId xmlns:a16="http://schemas.microsoft.com/office/drawing/2014/main" id="{00000000-0008-0000-18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66675</xdr:colOff>
      <xdr:row>2</xdr:row>
      <xdr:rowOff>57150</xdr:rowOff>
    </xdr:from>
    <xdr:to>
      <xdr:col>4</xdr:col>
      <xdr:colOff>3286125</xdr:colOff>
      <xdr:row>2</xdr:row>
      <xdr:rowOff>3324225</xdr:rowOff>
    </xdr:to>
    <xdr:sp macro="" textlink="" fLocksText="0">
      <xdr:nvSpPr>
        <xdr:cNvPr id="3" name="TextBox 2">
          <a:extLst>
            <a:ext uri="{FF2B5EF4-FFF2-40B4-BE49-F238E27FC236}">
              <a16:creationId xmlns:a16="http://schemas.microsoft.com/office/drawing/2014/main" id="{5DBF11AC-B127-4410-84AB-C3DD38D7F854}"/>
            </a:ext>
          </a:extLst>
        </xdr:cNvPr>
        <xdr:cNvSpPr txBox="1"/>
      </xdr:nvSpPr>
      <xdr:spPr>
        <a:xfrm>
          <a:off x="6172200" y="476250"/>
          <a:ext cx="3219450"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2</xdr:col>
      <xdr:colOff>17458</xdr:colOff>
      <xdr:row>2</xdr:row>
      <xdr:rowOff>0</xdr:rowOff>
    </xdr:from>
    <xdr:to>
      <xdr:col>2</xdr:col>
      <xdr:colOff>5732458</xdr:colOff>
      <xdr:row>2</xdr:row>
      <xdr:rowOff>3390894</xdr:rowOff>
    </xdr:to>
    <xdr:graphicFrame macro="">
      <xdr:nvGraphicFramePr>
        <xdr:cNvPr id="3" name="Chart 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xdr:col>
      <xdr:colOff>95250</xdr:colOff>
      <xdr:row>2</xdr:row>
      <xdr:rowOff>95250</xdr:rowOff>
    </xdr:from>
    <xdr:to>
      <xdr:col>4</xdr:col>
      <xdr:colOff>3228975</xdr:colOff>
      <xdr:row>2</xdr:row>
      <xdr:rowOff>3324225</xdr:rowOff>
    </xdr:to>
    <xdr:sp macro="" textlink="" fLocksText="0">
      <xdr:nvSpPr>
        <xdr:cNvPr id="4" name="TextBox 3">
          <a:extLst>
            <a:ext uri="{FF2B5EF4-FFF2-40B4-BE49-F238E27FC236}">
              <a16:creationId xmlns:a16="http://schemas.microsoft.com/office/drawing/2014/main" id="{9638D00A-F2AD-4D87-9E47-8CA240137279}"/>
            </a:ext>
          </a:extLst>
        </xdr:cNvPr>
        <xdr:cNvSpPr txBox="1"/>
      </xdr:nvSpPr>
      <xdr:spPr>
        <a:xfrm>
          <a:off x="6200775" y="514350"/>
          <a:ext cx="3133725" cy="322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oneCellAnchor>
    <xdr:from>
      <xdr:col>2</xdr:col>
      <xdr:colOff>19050</xdr:colOff>
      <xdr:row>2</xdr:row>
      <xdr:rowOff>9526</xdr:rowOff>
    </xdr:from>
    <xdr:ext cx="5715000" cy="3400424"/>
    <xdr:graphicFrame macro="">
      <xdr:nvGraphicFramePr>
        <xdr:cNvPr id="5" name="Chart 5">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57150</xdr:colOff>
      <xdr:row>2</xdr:row>
      <xdr:rowOff>38100</xdr:rowOff>
    </xdr:from>
    <xdr:to>
      <xdr:col>4</xdr:col>
      <xdr:colOff>3314700</xdr:colOff>
      <xdr:row>2</xdr:row>
      <xdr:rowOff>3371850</xdr:rowOff>
    </xdr:to>
    <xdr:sp macro="" textlink="" fLocksText="0">
      <xdr:nvSpPr>
        <xdr:cNvPr id="2" name="TextBox 1">
          <a:extLst>
            <a:ext uri="{FF2B5EF4-FFF2-40B4-BE49-F238E27FC236}">
              <a16:creationId xmlns:a16="http://schemas.microsoft.com/office/drawing/2014/main" id="{589AA5F1-1961-4585-82B9-A6C4E59755DB}"/>
            </a:ext>
          </a:extLst>
        </xdr:cNvPr>
        <xdr:cNvSpPr txBox="1"/>
      </xdr:nvSpPr>
      <xdr:spPr>
        <a:xfrm>
          <a:off x="6162675" y="457200"/>
          <a:ext cx="3257550" cy="333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19050</xdr:colOff>
      <xdr:row>2</xdr:row>
      <xdr:rowOff>0</xdr:rowOff>
    </xdr:from>
    <xdr:ext cx="5715000" cy="3429000"/>
    <xdr:graphicFrame macro="">
      <xdr:nvGraphicFramePr>
        <xdr:cNvPr id="7" name="Chart 7">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133350</xdr:colOff>
      <xdr:row>2</xdr:row>
      <xdr:rowOff>47625</xdr:rowOff>
    </xdr:from>
    <xdr:to>
      <xdr:col>4</xdr:col>
      <xdr:colOff>3267075</xdr:colOff>
      <xdr:row>2</xdr:row>
      <xdr:rowOff>3314700</xdr:rowOff>
    </xdr:to>
    <xdr:sp macro="" textlink="" fLocksText="0">
      <xdr:nvSpPr>
        <xdr:cNvPr id="3" name="TextBox 2">
          <a:extLst>
            <a:ext uri="{FF2B5EF4-FFF2-40B4-BE49-F238E27FC236}">
              <a16:creationId xmlns:a16="http://schemas.microsoft.com/office/drawing/2014/main" id="{6A7102CA-8C65-438D-B850-FE4A126048B6}"/>
            </a:ext>
          </a:extLst>
        </xdr:cNvPr>
        <xdr:cNvSpPr txBox="1"/>
      </xdr:nvSpPr>
      <xdr:spPr>
        <a:xfrm>
          <a:off x="6238875" y="46672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6.xml><?xml version="1.0" encoding="utf-8"?>
<xdr:wsDr xmlns:xdr="http://schemas.openxmlformats.org/drawingml/2006/spreadsheetDrawing" xmlns:a="http://schemas.openxmlformats.org/drawingml/2006/main">
  <xdr:oneCellAnchor>
    <xdr:from>
      <xdr:col>1</xdr:col>
      <xdr:colOff>95250</xdr:colOff>
      <xdr:row>2</xdr:row>
      <xdr:rowOff>219075</xdr:rowOff>
    </xdr:from>
    <xdr:ext cx="5753100" cy="3076575"/>
    <xdr:graphicFrame macro="">
      <xdr:nvGraphicFramePr>
        <xdr:cNvPr id="9" name="Chart 9">
          <a:extLst>
            <a:ext uri="{FF2B5EF4-FFF2-40B4-BE49-F238E27FC236}">
              <a16:creationId xmlns:a16="http://schemas.microsoft.com/office/drawing/2014/main" id="{00000000-0008-0000-0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66675</xdr:rowOff>
    </xdr:from>
    <xdr:to>
      <xdr:col>4</xdr:col>
      <xdr:colOff>3238500</xdr:colOff>
      <xdr:row>2</xdr:row>
      <xdr:rowOff>3333750</xdr:rowOff>
    </xdr:to>
    <xdr:sp macro="" textlink="" fLocksText="0">
      <xdr:nvSpPr>
        <xdr:cNvPr id="3" name="TextBox 2">
          <a:extLst>
            <a:ext uri="{FF2B5EF4-FFF2-40B4-BE49-F238E27FC236}">
              <a16:creationId xmlns:a16="http://schemas.microsoft.com/office/drawing/2014/main" id="{9806EC50-C951-4610-9EF9-D36A7ACE5AB5}"/>
            </a:ext>
          </a:extLst>
        </xdr:cNvPr>
        <xdr:cNvSpPr txBox="1"/>
      </xdr:nvSpPr>
      <xdr:spPr>
        <a:xfrm>
          <a:off x="6210300" y="48577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7.xml><?xml version="1.0" encoding="utf-8"?>
<xdr:wsDr xmlns:xdr="http://schemas.openxmlformats.org/drawingml/2006/spreadsheetDrawing" xmlns:a="http://schemas.openxmlformats.org/drawingml/2006/main">
  <xdr:oneCellAnchor>
    <xdr:from>
      <xdr:col>2</xdr:col>
      <xdr:colOff>57150</xdr:colOff>
      <xdr:row>2</xdr:row>
      <xdr:rowOff>0</xdr:rowOff>
    </xdr:from>
    <xdr:ext cx="5715000" cy="3429000"/>
    <xdr:graphicFrame macro="">
      <xdr:nvGraphicFramePr>
        <xdr:cNvPr id="11" name="Chart 11">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152400</xdr:colOff>
      <xdr:row>2</xdr:row>
      <xdr:rowOff>76200</xdr:rowOff>
    </xdr:from>
    <xdr:to>
      <xdr:col>4</xdr:col>
      <xdr:colOff>3286125</xdr:colOff>
      <xdr:row>2</xdr:row>
      <xdr:rowOff>3343275</xdr:rowOff>
    </xdr:to>
    <xdr:sp macro="" textlink="" fLocksText="0">
      <xdr:nvSpPr>
        <xdr:cNvPr id="3" name="TextBox 2">
          <a:extLst>
            <a:ext uri="{FF2B5EF4-FFF2-40B4-BE49-F238E27FC236}">
              <a16:creationId xmlns:a16="http://schemas.microsoft.com/office/drawing/2014/main" id="{85E35728-1AE8-45CB-B04F-84E23E013A2D}"/>
            </a:ext>
          </a:extLst>
        </xdr:cNvPr>
        <xdr:cNvSpPr txBox="1"/>
      </xdr:nvSpPr>
      <xdr:spPr>
        <a:xfrm>
          <a:off x="6257925" y="495300"/>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8.xml><?xml version="1.0" encoding="utf-8"?>
<xdr:wsDr xmlns:xdr="http://schemas.openxmlformats.org/drawingml/2006/spreadsheetDrawing" xmlns:a="http://schemas.openxmlformats.org/drawingml/2006/main">
  <xdr:oneCellAnchor>
    <xdr:from>
      <xdr:col>2</xdr:col>
      <xdr:colOff>19050</xdr:colOff>
      <xdr:row>2</xdr:row>
      <xdr:rowOff>219074</xdr:rowOff>
    </xdr:from>
    <xdr:ext cx="5715000" cy="3295651"/>
    <xdr:graphicFrame macro="">
      <xdr:nvGraphicFramePr>
        <xdr:cNvPr id="13" name="Chart 13">
          <a:extLst>
            <a:ext uri="{FF2B5EF4-FFF2-40B4-BE49-F238E27FC236}">
              <a16:creationId xmlns:a16="http://schemas.microsoft.com/office/drawing/2014/main" id="{00000000-0008-0000-0A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95250</xdr:colOff>
      <xdr:row>2</xdr:row>
      <xdr:rowOff>76200</xdr:rowOff>
    </xdr:from>
    <xdr:to>
      <xdr:col>4</xdr:col>
      <xdr:colOff>3228975</xdr:colOff>
      <xdr:row>2</xdr:row>
      <xdr:rowOff>3343275</xdr:rowOff>
    </xdr:to>
    <xdr:sp macro="" textlink="" fLocksText="0">
      <xdr:nvSpPr>
        <xdr:cNvPr id="3" name="TextBox 2">
          <a:extLst>
            <a:ext uri="{FF2B5EF4-FFF2-40B4-BE49-F238E27FC236}">
              <a16:creationId xmlns:a16="http://schemas.microsoft.com/office/drawing/2014/main" id="{59082A29-7CF4-4284-9F50-D6E13A7E7BB4}"/>
            </a:ext>
          </a:extLst>
        </xdr:cNvPr>
        <xdr:cNvSpPr txBox="1"/>
      </xdr:nvSpPr>
      <xdr:spPr>
        <a:xfrm>
          <a:off x="6200775" y="495300"/>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xdr:oneCellAnchor>
    <xdr:from>
      <xdr:col>2</xdr:col>
      <xdr:colOff>9525</xdr:colOff>
      <xdr:row>1</xdr:row>
      <xdr:rowOff>228599</xdr:rowOff>
    </xdr:from>
    <xdr:ext cx="5715000" cy="3495675"/>
    <xdr:graphicFrame macro="">
      <xdr:nvGraphicFramePr>
        <xdr:cNvPr id="15" name="Chart 15">
          <a:extLst>
            <a:ext uri="{FF2B5EF4-FFF2-40B4-BE49-F238E27FC236}">
              <a16:creationId xmlns:a16="http://schemas.microsoft.com/office/drawing/2014/main" id="{00000000-0008-0000-0B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104775</xdr:colOff>
      <xdr:row>2</xdr:row>
      <xdr:rowOff>66675</xdr:rowOff>
    </xdr:from>
    <xdr:to>
      <xdr:col>4</xdr:col>
      <xdr:colOff>3238500</xdr:colOff>
      <xdr:row>2</xdr:row>
      <xdr:rowOff>3333750</xdr:rowOff>
    </xdr:to>
    <xdr:sp macro="" textlink="" fLocksText="0">
      <xdr:nvSpPr>
        <xdr:cNvPr id="3" name="TextBox 2">
          <a:extLst>
            <a:ext uri="{FF2B5EF4-FFF2-40B4-BE49-F238E27FC236}">
              <a16:creationId xmlns:a16="http://schemas.microsoft.com/office/drawing/2014/main" id="{3326FC2D-EA69-411E-8B05-52D31BD5AF29}"/>
            </a:ext>
          </a:extLst>
        </xdr:cNvPr>
        <xdr:cNvSpPr txBox="1"/>
      </xdr:nvSpPr>
      <xdr:spPr>
        <a:xfrm>
          <a:off x="6210300" y="485775"/>
          <a:ext cx="3133725"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09B3-CCEB-4E38-BBE0-FE9D810897AC}">
  <dimension ref="C1:E1000"/>
  <sheetViews>
    <sheetView showGridLines="0" showRowColHeaders="0" workbookViewId="0">
      <selection activeCell="E24" sqref="E24"/>
    </sheetView>
  </sheetViews>
  <sheetFormatPr defaultColWidth="12.625" defaultRowHeight="15" customHeight="1"/>
  <cols>
    <col min="1" max="3" width="7.625" style="88" customWidth="1"/>
    <col min="4" max="4" width="29.75" style="88" customWidth="1"/>
    <col min="5" max="5" width="79.375" style="88" customWidth="1"/>
    <col min="6" max="26" width="7.625" style="88" customWidth="1"/>
    <col min="27" max="16384" width="12.625" style="88"/>
  </cols>
  <sheetData>
    <row r="1" spans="5:5" ht="99" customHeight="1"/>
    <row r="4" spans="5:5">
      <c r="E4" s="1"/>
    </row>
    <row r="19" spans="3:5">
      <c r="E19" s="104"/>
    </row>
    <row r="20" spans="3:5" ht="26.25">
      <c r="E20" s="87" t="s">
        <v>187</v>
      </c>
    </row>
    <row r="21" spans="3:5" ht="15.75" customHeight="1">
      <c r="E21" s="105" t="s">
        <v>78</v>
      </c>
    </row>
    <row r="22" spans="3:5" ht="15.75" customHeight="1">
      <c r="E22" s="106" t="s">
        <v>0</v>
      </c>
    </row>
    <row r="23" spans="3:5" ht="15.75" customHeight="1">
      <c r="E23" s="107"/>
    </row>
    <row r="24" spans="3:5" ht="108" customHeight="1">
      <c r="C24" s="108"/>
      <c r="E24" s="109" t="s">
        <v>1</v>
      </c>
    </row>
    <row r="25" spans="3:5" ht="15.75" customHeight="1"/>
    <row r="26" spans="3:5" ht="15.75" customHeight="1">
      <c r="C26" s="108"/>
    </row>
    <row r="27" spans="3:5" ht="15.75" customHeight="1"/>
    <row r="28" spans="3:5" ht="15.75" customHeight="1"/>
    <row r="29" spans="3:5" ht="15.75" customHeight="1"/>
    <row r="30" spans="3:5" ht="15.75" customHeight="1"/>
    <row r="31" spans="3:5" ht="15.75" customHeight="1"/>
    <row r="32" spans="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O4ZQjnbPSmn3NbV9VchTfyCMl5dxR8XnExvtrOOiY8XGG2EbuJ34wESFPpbGbzxCHzqY0kOki9dQrEdXY68FTQ==" saltValue="OjepMFRwHNUAkgDwPP3F8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6"/>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6"/>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HpuKUOKzCqUKJJnrbqQAEKCuRTszM0JELD0f3R6Za8DBb3dNqZUvDUEfO1V/hpeyJ/oAapD4dZ6xxMJLGjS9Ig==" saltValue="zcKzsRvXsJiU1G5fmpdEj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5.10000000000002"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vk6Hb028YgzYbGZJE11T3OG0+BIryIAgt9yqluFL7IgTS/ZjbBe3QD+dU2uVIaA5h4eejZ29wG+hNTJqgCnW6w==" saltValue="H+Rgo5l3/eJabHJ3iSvsw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5.10000000000002"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2n6XiFYrziTPNQSSiIpB00JFAFz8vuaVnlc2Chbxa8xfdswHY/uqPNXFlcdoIQB5FdZjqbniEPWQHV3Lt6uLQg==" saltValue="+NFVICf3KCTMZTG1UqAF1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H20" s="26"/>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6"/>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6"/>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9S4yzAzxzOzJuZFAJVy/DupIrMnkzT804h4FNNkbymbTA/wr9wiRaOsen3rFp26t6Lr2orJOj0Q1eFpDa2qbwQ==" saltValue="0uzU5BWDB6F7KLlj3SzPE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5.10000000000002"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H20" s="26"/>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6"/>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6"/>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B9+EEHdP4rGX4nICiGBGcLMW1hdHu08P2Ni46ODIjz7Oba6Kmljx2KkJNm/z+MEkFu605e8pOWtuZbUkzE/oYA==" saltValue="THR3+VYrsWzaXyMzDVKSK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s="33" customFormat="1" ht="275.10000000000002" customHeight="1">
      <c r="B3" s="10"/>
      <c r="C3" s="32"/>
      <c r="D3" s="10"/>
      <c r="E3" s="80"/>
      <c r="F3" s="10"/>
      <c r="I3"/>
      <c r="J3" s="3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kGKZ8MRLkCLHQXx3IWbgxaAGvm/1jyXuPjU6Fr7xCHbImA0H1OigMOYBwWzlBl99ObxJc4v8YPJjIoGLNB0JKQ==" saltValue="nXM1wWy0xxGiH3Q2I0doOQ=="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vAh6IBJdhXb+vYXC+u8bV5FPJZ8MIHKYNi+IFaSF07Qfs3LhweNY641kexliVnZm9/0A3hyVctnsPrdnqWN7Zg==" saltValue="BvzB0hnrc9vJaaM/mjIEM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H20" s="26"/>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6"/>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6"/>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JPPun2opVqsYbJd9H8+xWb42SfeohpB08dPM6HQUWXiGVWjavqm77cqMhsDqXhswxmWPH+CHjLYNWORCrty8SQ==" saltValue="iaat0uLdwwghQbVk04SbM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s="33" customFormat="1" ht="270" customHeight="1">
      <c r="B3" s="10"/>
      <c r="C3" s="32"/>
      <c r="D3" s="10"/>
      <c r="E3" s="80"/>
      <c r="F3" s="10"/>
      <c r="I3"/>
      <c r="J3" s="3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wIDGWRcbIeIHAwAEn2KftdwJiy3fy1oYu+26gYKELE7fqgbql9VUKUoY0tjzHRaWipzqCWHIvikXBfXTtCAUSg==" saltValue="Y+M62eQIyog+r1dCItG1W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mxXGMHJaCHydSKN8OY5LYv2ADChRKNnta9Z8PjgXMAF1TTeP1uekhvvc+NeK5hgZLgBw1gDKoGsWGPjtPW61NA==" saltValue="yefcIpbVVOcz5VpeKS/A1Q=="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000"/>
  <sheetViews>
    <sheetView showGridLines="0" showRowColHeaders="0" workbookViewId="0">
      <selection activeCell="B3" sqref="B3"/>
    </sheetView>
  </sheetViews>
  <sheetFormatPr defaultColWidth="12.625" defaultRowHeight="15" customHeight="1"/>
  <cols>
    <col min="1" max="1" width="7.625" customWidth="1"/>
    <col min="2" max="2" width="8.625" customWidth="1"/>
    <col min="3" max="3" width="38.75" customWidth="1"/>
    <col min="4" max="4" width="49.875" customWidth="1"/>
    <col min="5" max="5" width="11.75" customWidth="1"/>
    <col min="6" max="26" width="7.625" customWidth="1"/>
  </cols>
  <sheetData>
    <row r="2" spans="2:7">
      <c r="C2" s="2" t="s">
        <v>2</v>
      </c>
    </row>
    <row r="3" spans="2:7">
      <c r="B3" s="3" t="s">
        <v>82</v>
      </c>
      <c r="C3" s="3" t="s">
        <v>83</v>
      </c>
      <c r="D3" s="3" t="s">
        <v>84</v>
      </c>
      <c r="E3" s="3"/>
      <c r="F3" s="3"/>
    </row>
    <row r="4" spans="2:7">
      <c r="B4" s="3" t="s">
        <v>85</v>
      </c>
      <c r="C4" s="3" t="s">
        <v>86</v>
      </c>
      <c r="D4" s="3" t="s">
        <v>87</v>
      </c>
      <c r="E4" s="3" t="s">
        <v>3</v>
      </c>
      <c r="F4" s="3" t="s">
        <v>4</v>
      </c>
    </row>
    <row r="5" spans="2:7" ht="14.25">
      <c r="B5" s="98"/>
      <c r="C5" s="99" t="s">
        <v>88</v>
      </c>
      <c r="D5" s="100" t="s">
        <v>89</v>
      </c>
      <c r="E5" s="101" t="s">
        <v>5</v>
      </c>
      <c r="F5" s="101" t="s">
        <v>6</v>
      </c>
    </row>
    <row r="6" spans="2:7" ht="14.25">
      <c r="B6" s="98"/>
      <c r="C6" s="99" t="s">
        <v>90</v>
      </c>
      <c r="D6" s="100" t="s">
        <v>91</v>
      </c>
      <c r="E6" s="101" t="s">
        <v>5</v>
      </c>
      <c r="F6" s="101" t="s">
        <v>6</v>
      </c>
    </row>
    <row r="7" spans="2:7" ht="14.25">
      <c r="B7" s="98"/>
      <c r="C7" s="100" t="s">
        <v>92</v>
      </c>
      <c r="D7" s="100" t="s">
        <v>93</v>
      </c>
      <c r="E7" s="101" t="s">
        <v>5</v>
      </c>
      <c r="F7" s="101" t="s">
        <v>6</v>
      </c>
    </row>
    <row r="8" spans="2:7" ht="14.25">
      <c r="B8" s="98"/>
      <c r="C8" s="100" t="s">
        <v>94</v>
      </c>
      <c r="D8" s="100" t="s">
        <v>95</v>
      </c>
      <c r="E8" s="101" t="s">
        <v>5</v>
      </c>
      <c r="F8" s="101" t="s">
        <v>6</v>
      </c>
    </row>
    <row r="9" spans="2:7" ht="14.25">
      <c r="B9" s="98"/>
      <c r="C9" s="100" t="s">
        <v>96</v>
      </c>
      <c r="D9" s="100" t="s">
        <v>97</v>
      </c>
      <c r="E9" s="102" t="s">
        <v>98</v>
      </c>
      <c r="F9" s="101" t="s">
        <v>6</v>
      </c>
    </row>
    <row r="10" spans="2:7" ht="14.25">
      <c r="B10" s="98"/>
      <c r="C10" s="100" t="s">
        <v>99</v>
      </c>
      <c r="D10" s="100" t="s">
        <v>100</v>
      </c>
      <c r="E10" s="102" t="s">
        <v>7</v>
      </c>
      <c r="F10" s="101" t="s">
        <v>6</v>
      </c>
    </row>
    <row r="11" spans="2:7" ht="14.25">
      <c r="B11" s="98"/>
      <c r="C11" s="100" t="s">
        <v>101</v>
      </c>
      <c r="D11" s="100" t="s">
        <v>102</v>
      </c>
      <c r="E11" s="102" t="s">
        <v>7</v>
      </c>
      <c r="F11" s="101" t="s">
        <v>6</v>
      </c>
    </row>
    <row r="12" spans="2:7" ht="14.25">
      <c r="B12" s="98"/>
      <c r="C12" s="100"/>
      <c r="D12" s="100"/>
      <c r="E12" s="102"/>
      <c r="F12" s="101"/>
    </row>
    <row r="13" spans="2:7">
      <c r="B13" s="3" t="s">
        <v>103</v>
      </c>
      <c r="C13" s="3" t="s">
        <v>104</v>
      </c>
      <c r="D13" s="3" t="s">
        <v>105</v>
      </c>
      <c r="E13" s="3" t="s">
        <v>3</v>
      </c>
      <c r="F13" s="3" t="s">
        <v>4</v>
      </c>
    </row>
    <row r="14" spans="2:7" ht="14.25">
      <c r="B14" s="98"/>
      <c r="C14" s="100" t="s">
        <v>106</v>
      </c>
      <c r="D14" s="100" t="s">
        <v>107</v>
      </c>
      <c r="E14" s="101" t="s">
        <v>7</v>
      </c>
      <c r="F14" s="101" t="s">
        <v>108</v>
      </c>
    </row>
    <row r="15" spans="2:7" ht="14.25">
      <c r="B15" s="98"/>
      <c r="C15" s="100" t="s">
        <v>109</v>
      </c>
      <c r="D15" s="100" t="s">
        <v>110</v>
      </c>
      <c r="E15" s="101" t="s">
        <v>7</v>
      </c>
      <c r="F15" s="101" t="s">
        <v>108</v>
      </c>
    </row>
    <row r="16" spans="2:7" ht="14.25">
      <c r="B16" s="98"/>
      <c r="C16" s="100" t="s">
        <v>111</v>
      </c>
      <c r="D16" s="100" t="s">
        <v>112</v>
      </c>
      <c r="E16" s="101" t="s">
        <v>7</v>
      </c>
      <c r="F16" s="101" t="s">
        <v>113</v>
      </c>
    </row>
    <row r="17" spans="2:6" ht="14.25">
      <c r="B17" s="98"/>
      <c r="C17" s="100" t="s">
        <v>114</v>
      </c>
      <c r="D17" s="100" t="s">
        <v>115</v>
      </c>
      <c r="E17" s="101" t="s">
        <v>7</v>
      </c>
      <c r="F17" s="101" t="s">
        <v>116</v>
      </c>
    </row>
    <row r="18" spans="2:6" ht="14.25">
      <c r="B18" s="98"/>
      <c r="C18" s="100" t="s">
        <v>117</v>
      </c>
      <c r="D18" s="100" t="s">
        <v>118</v>
      </c>
      <c r="E18" s="101" t="s">
        <v>7</v>
      </c>
      <c r="F18" s="101" t="s">
        <v>119</v>
      </c>
    </row>
    <row r="19" spans="2:6" ht="14.25">
      <c r="B19" s="98"/>
      <c r="C19" s="100" t="s">
        <v>120</v>
      </c>
      <c r="D19" s="100" t="s">
        <v>121</v>
      </c>
      <c r="E19" s="101" t="s">
        <v>7</v>
      </c>
      <c r="F19" s="101" t="s">
        <v>119</v>
      </c>
    </row>
    <row r="20" spans="2:6" ht="14.25">
      <c r="B20" s="98"/>
      <c r="C20" s="100" t="s">
        <v>122</v>
      </c>
      <c r="D20" s="100" t="s">
        <v>123</v>
      </c>
      <c r="E20" s="101" t="s">
        <v>7</v>
      </c>
      <c r="F20" s="101" t="s">
        <v>124</v>
      </c>
    </row>
    <row r="21" spans="2:6" ht="15.75" customHeight="1">
      <c r="B21" s="98"/>
      <c r="C21" s="100" t="s">
        <v>125</v>
      </c>
      <c r="D21" s="100" t="s">
        <v>126</v>
      </c>
      <c r="E21" s="101" t="s">
        <v>127</v>
      </c>
      <c r="F21" s="101" t="s">
        <v>8</v>
      </c>
    </row>
    <row r="22" spans="2:6" ht="15.75" customHeight="1">
      <c r="B22" s="98"/>
      <c r="C22" s="100" t="s">
        <v>128</v>
      </c>
      <c r="D22" s="100" t="s">
        <v>129</v>
      </c>
      <c r="E22" s="101" t="s">
        <v>127</v>
      </c>
      <c r="F22" s="101" t="s">
        <v>116</v>
      </c>
    </row>
    <row r="23" spans="2:6" ht="15.75" customHeight="1">
      <c r="B23" s="98"/>
      <c r="C23" s="100" t="s">
        <v>130</v>
      </c>
      <c r="D23" s="100" t="s">
        <v>131</v>
      </c>
      <c r="E23" s="101" t="s">
        <v>127</v>
      </c>
      <c r="F23" s="101" t="s">
        <v>8</v>
      </c>
    </row>
    <row r="24" spans="2:6" ht="15.75" customHeight="1">
      <c r="B24" s="98"/>
      <c r="C24" s="100" t="s">
        <v>132</v>
      </c>
      <c r="D24" s="100" t="s">
        <v>133</v>
      </c>
      <c r="E24" s="102" t="s">
        <v>98</v>
      </c>
      <c r="F24" s="101" t="s">
        <v>8</v>
      </c>
    </row>
    <row r="25" spans="2:6" ht="15.75" customHeight="1">
      <c r="B25" s="98"/>
      <c r="C25" s="100" t="s">
        <v>134</v>
      </c>
      <c r="D25" s="100" t="s">
        <v>135</v>
      </c>
      <c r="E25" s="102" t="s">
        <v>98</v>
      </c>
      <c r="F25" s="101" t="s">
        <v>8</v>
      </c>
    </row>
    <row r="26" spans="2:6" ht="15.75" customHeight="1">
      <c r="B26" s="98"/>
      <c r="C26" s="100" t="s">
        <v>136</v>
      </c>
      <c r="D26" s="100" t="s">
        <v>137</v>
      </c>
      <c r="E26" s="101" t="s">
        <v>7</v>
      </c>
      <c r="F26" s="101" t="s">
        <v>138</v>
      </c>
    </row>
    <row r="27" spans="2:6" ht="15.75" customHeight="1">
      <c r="B27" s="98"/>
      <c r="C27" s="100"/>
      <c r="D27" s="100"/>
      <c r="E27" s="101"/>
      <c r="F27" s="101"/>
    </row>
    <row r="28" spans="2:6" ht="15.75" customHeight="1">
      <c r="B28" s="3" t="s">
        <v>139</v>
      </c>
      <c r="C28" s="3" t="s">
        <v>140</v>
      </c>
      <c r="D28" s="3" t="s">
        <v>140</v>
      </c>
      <c r="E28" s="3" t="s">
        <v>3</v>
      </c>
      <c r="F28" s="3" t="s">
        <v>4</v>
      </c>
    </row>
    <row r="29" spans="2:6" ht="15.75" customHeight="1">
      <c r="B29" s="98"/>
      <c r="C29" s="99" t="s">
        <v>141</v>
      </c>
      <c r="D29" s="100" t="s">
        <v>142</v>
      </c>
      <c r="E29" s="101" t="s">
        <v>9</v>
      </c>
      <c r="F29" s="101" t="s">
        <v>10</v>
      </c>
    </row>
    <row r="30" spans="2:6" ht="15.75" customHeight="1">
      <c r="B30" s="98"/>
      <c r="C30" s="99" t="s">
        <v>11</v>
      </c>
      <c r="D30" s="100" t="s">
        <v>12</v>
      </c>
      <c r="E30" s="101" t="s">
        <v>9</v>
      </c>
      <c r="F30" s="101" t="s">
        <v>10</v>
      </c>
    </row>
    <row r="31" spans="2:6" ht="15.75" customHeight="1">
      <c r="B31" s="98"/>
      <c r="C31" s="100" t="s">
        <v>143</v>
      </c>
      <c r="D31" s="100" t="s">
        <v>144</v>
      </c>
      <c r="E31" s="102" t="s">
        <v>13</v>
      </c>
      <c r="F31" s="101" t="s">
        <v>6</v>
      </c>
    </row>
    <row r="32" spans="2:6" ht="15.75" customHeight="1">
      <c r="B32" s="98"/>
      <c r="C32" s="100" t="s">
        <v>145</v>
      </c>
      <c r="D32" s="100" t="s">
        <v>146</v>
      </c>
      <c r="E32" s="102" t="s">
        <v>98</v>
      </c>
      <c r="F32" s="101" t="s">
        <v>6</v>
      </c>
    </row>
    <row r="33" spans="2:6" ht="15.75" customHeight="1">
      <c r="B33" s="98"/>
      <c r="C33" s="100" t="s">
        <v>147</v>
      </c>
      <c r="D33" s="100" t="s">
        <v>148</v>
      </c>
      <c r="E33" s="102" t="s">
        <v>98</v>
      </c>
      <c r="F33" s="101" t="s">
        <v>6</v>
      </c>
    </row>
    <row r="34" spans="2:6" ht="15.75" customHeight="1">
      <c r="B34" s="98"/>
      <c r="C34" s="103" t="s">
        <v>149</v>
      </c>
      <c r="D34" s="100" t="s">
        <v>150</v>
      </c>
      <c r="E34" s="101" t="s">
        <v>5</v>
      </c>
      <c r="F34" s="101" t="s">
        <v>8</v>
      </c>
    </row>
    <row r="35" spans="2:6" ht="15.75" customHeight="1">
      <c r="B35" s="98"/>
      <c r="C35" s="99" t="s">
        <v>151</v>
      </c>
      <c r="D35" s="100" t="s">
        <v>152</v>
      </c>
      <c r="E35" s="101" t="s">
        <v>5</v>
      </c>
      <c r="F35" s="101" t="s">
        <v>8</v>
      </c>
    </row>
    <row r="36" spans="2:6" ht="15.75" customHeight="1">
      <c r="B36" s="98"/>
      <c r="C36" s="100" t="s">
        <v>153</v>
      </c>
      <c r="D36" s="100" t="s">
        <v>154</v>
      </c>
      <c r="E36" s="101" t="s">
        <v>5</v>
      </c>
      <c r="F36" s="101" t="s">
        <v>8</v>
      </c>
    </row>
    <row r="37" spans="2:6" ht="15.75" customHeight="1">
      <c r="B37" s="98"/>
      <c r="C37" s="100" t="s">
        <v>155</v>
      </c>
      <c r="D37" s="100" t="s">
        <v>156</v>
      </c>
      <c r="E37" s="101" t="s">
        <v>5</v>
      </c>
      <c r="F37" s="101" t="s">
        <v>8</v>
      </c>
    </row>
    <row r="38" spans="2:6" ht="15.75" customHeight="1">
      <c r="B38" s="98"/>
      <c r="C38" s="100" t="s">
        <v>157</v>
      </c>
      <c r="D38" s="100" t="s">
        <v>158</v>
      </c>
      <c r="E38" s="101" t="s">
        <v>5</v>
      </c>
      <c r="F38" s="101" t="s">
        <v>14</v>
      </c>
    </row>
    <row r="39" spans="2:6" ht="15.75" customHeight="1">
      <c r="B39" s="98"/>
      <c r="C39" s="100" t="s">
        <v>159</v>
      </c>
      <c r="D39" s="100" t="s">
        <v>160</v>
      </c>
      <c r="E39" s="101" t="s">
        <v>5</v>
      </c>
      <c r="F39" s="101" t="s">
        <v>116</v>
      </c>
    </row>
    <row r="40" spans="2:6" ht="15.75" customHeight="1">
      <c r="B40" s="98"/>
      <c r="C40" s="100" t="s">
        <v>161</v>
      </c>
      <c r="D40" s="100" t="s">
        <v>162</v>
      </c>
      <c r="E40" s="101" t="s">
        <v>5</v>
      </c>
      <c r="F40" s="101" t="s">
        <v>8</v>
      </c>
    </row>
    <row r="41" spans="2:6" ht="15.75" customHeight="1">
      <c r="B41" s="98"/>
      <c r="C41" s="100" t="s">
        <v>163</v>
      </c>
      <c r="D41" s="100" t="s">
        <v>164</v>
      </c>
      <c r="E41" s="101" t="s">
        <v>7</v>
      </c>
      <c r="F41" s="101" t="s">
        <v>6</v>
      </c>
    </row>
    <row r="42" spans="2:6" ht="15.75" customHeight="1">
      <c r="B42" s="98"/>
      <c r="C42" s="100"/>
      <c r="D42" s="100"/>
      <c r="E42" s="101"/>
      <c r="F42" s="101"/>
    </row>
    <row r="43" spans="2:6" ht="15.75" customHeight="1">
      <c r="B43" s="3" t="s">
        <v>165</v>
      </c>
      <c r="C43" s="3" t="s">
        <v>166</v>
      </c>
      <c r="D43" s="3" t="s">
        <v>167</v>
      </c>
      <c r="E43" s="3" t="s">
        <v>3</v>
      </c>
      <c r="F43" s="3" t="s">
        <v>4</v>
      </c>
    </row>
    <row r="44" spans="2:6" ht="15.75" customHeight="1">
      <c r="B44" s="98"/>
      <c r="C44" s="99" t="s">
        <v>168</v>
      </c>
      <c r="D44" s="100" t="s">
        <v>169</v>
      </c>
      <c r="E44" s="101" t="s">
        <v>15</v>
      </c>
      <c r="F44" s="101" t="s">
        <v>8</v>
      </c>
    </row>
    <row r="45" spans="2:6" ht="15.75" customHeight="1">
      <c r="B45" s="98"/>
      <c r="C45" s="100" t="s">
        <v>170</v>
      </c>
      <c r="D45" s="100" t="s">
        <v>171</v>
      </c>
      <c r="E45" s="101" t="s">
        <v>15</v>
      </c>
      <c r="F45" s="101" t="s">
        <v>8</v>
      </c>
    </row>
    <row r="46" spans="2:6" ht="15.75" customHeight="1">
      <c r="B46" s="98"/>
      <c r="C46" s="100" t="s">
        <v>172</v>
      </c>
      <c r="D46" s="100" t="s">
        <v>173</v>
      </c>
      <c r="E46" s="101" t="s">
        <v>13</v>
      </c>
      <c r="F46" s="101" t="s">
        <v>10</v>
      </c>
    </row>
    <row r="47" spans="2:6" ht="15.75" customHeight="1">
      <c r="B47" s="98"/>
      <c r="C47" s="100" t="s">
        <v>174</v>
      </c>
      <c r="D47" s="100" t="s">
        <v>173</v>
      </c>
      <c r="E47" s="101" t="s">
        <v>175</v>
      </c>
      <c r="F47" s="101" t="s">
        <v>10</v>
      </c>
    </row>
    <row r="48" spans="2:6" ht="15.75" customHeight="1">
      <c r="B48" s="98"/>
      <c r="C48" s="100" t="s">
        <v>176</v>
      </c>
      <c r="D48" s="100" t="s">
        <v>177</v>
      </c>
      <c r="E48" s="101" t="s">
        <v>13</v>
      </c>
      <c r="F48" s="101" t="s">
        <v>8</v>
      </c>
    </row>
    <row r="49" spans="2:6" ht="15.75" customHeight="1">
      <c r="B49" s="98"/>
      <c r="C49" s="100" t="s">
        <v>176</v>
      </c>
      <c r="D49" s="100" t="s">
        <v>178</v>
      </c>
      <c r="E49" s="101" t="s">
        <v>13</v>
      </c>
      <c r="F49" s="101" t="s">
        <v>8</v>
      </c>
    </row>
    <row r="50" spans="2:6" ht="15.75" customHeight="1">
      <c r="B50" s="98"/>
      <c r="C50" s="100" t="s">
        <v>176</v>
      </c>
      <c r="D50" s="100" t="s">
        <v>179</v>
      </c>
      <c r="E50" s="101" t="s">
        <v>13</v>
      </c>
      <c r="F50" s="101" t="s">
        <v>8</v>
      </c>
    </row>
    <row r="51" spans="2:6" ht="15.75" customHeight="1">
      <c r="B51" s="98"/>
      <c r="C51" s="100" t="s">
        <v>180</v>
      </c>
      <c r="D51" s="100" t="s">
        <v>181</v>
      </c>
      <c r="E51" s="101" t="s">
        <v>13</v>
      </c>
      <c r="F51" s="101" t="s">
        <v>8</v>
      </c>
    </row>
    <row r="52" spans="2:6" ht="15.75" customHeight="1">
      <c r="B52" s="98"/>
      <c r="C52" s="100" t="s">
        <v>182</v>
      </c>
      <c r="D52" s="100" t="s">
        <v>183</v>
      </c>
      <c r="E52" s="101" t="s">
        <v>13</v>
      </c>
      <c r="F52" s="101" t="s">
        <v>8</v>
      </c>
    </row>
    <row r="53" spans="2:6" ht="15.75" customHeight="1">
      <c r="B53" s="98"/>
      <c r="C53" s="100"/>
      <c r="D53" s="100"/>
      <c r="E53" s="101"/>
      <c r="F53" s="101"/>
    </row>
    <row r="54" spans="2:6" ht="15.75" customHeight="1">
      <c r="B54" s="93"/>
      <c r="C54" s="94"/>
      <c r="D54" s="94"/>
      <c r="E54" s="92"/>
      <c r="F54" s="92"/>
    </row>
    <row r="55" spans="2:6" ht="15.75" customHeight="1">
      <c r="B55" s="93"/>
      <c r="C55" s="94"/>
      <c r="D55" s="94"/>
      <c r="E55" s="92"/>
      <c r="F55" s="92"/>
    </row>
    <row r="56" spans="2:6" ht="15.75" customHeight="1">
      <c r="B56" s="93"/>
      <c r="C56" s="94"/>
      <c r="D56" s="94"/>
      <c r="E56" s="92"/>
      <c r="F56" s="92"/>
    </row>
    <row r="57" spans="2:6" ht="15.75" customHeight="1">
      <c r="B57" s="93"/>
      <c r="C57" s="95"/>
      <c r="D57" s="95"/>
      <c r="E57" s="93"/>
      <c r="F57" s="93"/>
    </row>
    <row r="58" spans="2:6" ht="15.75" customHeight="1">
      <c r="B58" s="89"/>
      <c r="C58" s="89"/>
      <c r="D58" s="89"/>
      <c r="E58" s="89"/>
      <c r="F58" s="89"/>
    </row>
    <row r="59" spans="2:6" ht="15.75" customHeight="1">
      <c r="B59" s="93"/>
      <c r="C59" s="91"/>
      <c r="D59" s="91"/>
      <c r="E59" s="92"/>
      <c r="F59" s="92"/>
    </row>
    <row r="60" spans="2:6" ht="15.75" customHeight="1">
      <c r="B60" s="93"/>
      <c r="C60" s="91"/>
      <c r="D60" s="91"/>
      <c r="E60" s="92"/>
      <c r="F60" s="92"/>
    </row>
    <row r="61" spans="2:6" ht="15.75" customHeight="1">
      <c r="B61" s="93"/>
      <c r="C61" s="91"/>
      <c r="D61" s="91"/>
      <c r="E61" s="92"/>
      <c r="F61" s="92"/>
    </row>
    <row r="62" spans="2:6" ht="15.75" customHeight="1">
      <c r="B62" s="93"/>
      <c r="C62" s="91"/>
      <c r="D62" s="91"/>
      <c r="E62" s="92"/>
      <c r="F62" s="92"/>
    </row>
    <row r="63" spans="2:6" ht="15.75" customHeight="1">
      <c r="B63" s="93"/>
      <c r="C63" s="91"/>
      <c r="D63" s="91"/>
      <c r="E63" s="92"/>
      <c r="F63" s="92"/>
    </row>
    <row r="64" spans="2:6" ht="15.75" customHeight="1">
      <c r="B64" s="93"/>
      <c r="C64" s="91"/>
      <c r="D64" s="91"/>
      <c r="E64" s="92"/>
      <c r="F64" s="92"/>
    </row>
    <row r="65" spans="2:6" ht="15.75" customHeight="1">
      <c r="B65" s="93"/>
      <c r="C65" s="91"/>
      <c r="D65" s="94"/>
      <c r="E65" s="92"/>
      <c r="F65" s="92"/>
    </row>
    <row r="66" spans="2:6" ht="15.75" customHeight="1">
      <c r="B66" s="93"/>
      <c r="C66" s="91"/>
      <c r="D66" s="94"/>
      <c r="E66" s="92"/>
      <c r="F66" s="92"/>
    </row>
    <row r="67" spans="2:6" ht="15.75" customHeight="1">
      <c r="B67" s="93"/>
      <c r="C67" s="91"/>
      <c r="D67" s="94"/>
      <c r="E67" s="92"/>
      <c r="F67" s="92"/>
    </row>
    <row r="68" spans="2:6" ht="15.75" customHeight="1">
      <c r="B68" s="93"/>
      <c r="C68" s="91"/>
      <c r="D68" s="94"/>
      <c r="E68" s="92"/>
      <c r="F68" s="92"/>
    </row>
    <row r="69" spans="2:6" ht="15.75" customHeight="1">
      <c r="B69" s="93"/>
      <c r="C69" s="91"/>
      <c r="D69" s="94"/>
      <c r="E69" s="92"/>
      <c r="F69" s="92"/>
    </row>
    <row r="70" spans="2:6" ht="15.75" customHeight="1">
      <c r="B70" s="93"/>
      <c r="C70" s="94"/>
      <c r="D70" s="94"/>
      <c r="E70" s="92"/>
      <c r="F70" s="92"/>
    </row>
    <row r="71" spans="2:6" ht="15.75" customHeight="1">
      <c r="B71" s="93"/>
      <c r="C71" s="94"/>
      <c r="D71" s="94"/>
      <c r="E71" s="92"/>
      <c r="F71" s="92"/>
    </row>
    <row r="72" spans="2:6" ht="15.75" customHeight="1">
      <c r="B72" s="93"/>
      <c r="C72" s="95"/>
      <c r="D72" s="95"/>
      <c r="E72" s="93"/>
      <c r="F72" s="93"/>
    </row>
    <row r="73" spans="2:6" ht="15.75" customHeight="1">
      <c r="B73" s="89"/>
      <c r="C73" s="89"/>
      <c r="D73" s="89"/>
      <c r="E73" s="89"/>
      <c r="F73" s="89"/>
    </row>
    <row r="74" spans="2:6" ht="15.75" customHeight="1">
      <c r="B74" s="93"/>
      <c r="C74" s="91"/>
      <c r="D74" s="91"/>
      <c r="E74" s="92"/>
      <c r="F74" s="92"/>
    </row>
    <row r="75" spans="2:6" ht="15.75" customHeight="1">
      <c r="B75" s="93"/>
      <c r="C75" s="91"/>
      <c r="D75" s="91"/>
      <c r="E75" s="92"/>
      <c r="F75" s="92"/>
    </row>
    <row r="76" spans="2:6" ht="15.75" customHeight="1">
      <c r="B76" s="93"/>
      <c r="C76" s="91"/>
      <c r="D76" s="91"/>
      <c r="E76" s="92"/>
      <c r="F76" s="92"/>
    </row>
    <row r="77" spans="2:6" ht="15.75" customHeight="1">
      <c r="B77" s="93"/>
      <c r="C77" s="91"/>
      <c r="D77" s="91"/>
      <c r="E77" s="92"/>
      <c r="F77" s="92"/>
    </row>
    <row r="78" spans="2:6" ht="15.75" customHeight="1">
      <c r="B78" s="93"/>
      <c r="C78" s="91"/>
      <c r="D78" s="96"/>
      <c r="E78" s="92"/>
      <c r="F78" s="92"/>
    </row>
    <row r="79" spans="2:6" ht="15.75" customHeight="1">
      <c r="B79" s="93"/>
      <c r="C79" s="91"/>
      <c r="D79" s="91"/>
      <c r="E79" s="92"/>
      <c r="F79" s="92"/>
    </row>
    <row r="80" spans="2:6" ht="15.75" customHeight="1">
      <c r="B80" s="90"/>
      <c r="C80" s="91"/>
      <c r="D80" s="91"/>
      <c r="E80" s="92"/>
      <c r="F80" s="92"/>
    </row>
    <row r="81" spans="2:6" ht="15.75" customHeight="1">
      <c r="B81" s="93"/>
      <c r="C81" s="91"/>
      <c r="D81" s="91"/>
      <c r="E81" s="92"/>
      <c r="F81" s="92"/>
    </row>
    <row r="82" spans="2:6" ht="15.75" customHeight="1">
      <c r="B82" s="93"/>
      <c r="C82" s="91"/>
      <c r="D82" s="91"/>
      <c r="E82" s="92"/>
      <c r="F82" s="92"/>
    </row>
    <row r="83" spans="2:6" ht="15.75" customHeight="1">
      <c r="B83" s="93"/>
      <c r="C83" s="91"/>
      <c r="D83" s="91"/>
      <c r="E83" s="92"/>
      <c r="F83" s="92"/>
    </row>
    <row r="84" spans="2:6" ht="15.75" customHeight="1">
      <c r="B84" s="93"/>
      <c r="C84" s="91"/>
      <c r="D84" s="91"/>
      <c r="E84" s="92"/>
      <c r="F84" s="92"/>
    </row>
    <row r="85" spans="2:6" ht="15.75" customHeight="1">
      <c r="B85" s="93"/>
      <c r="C85" s="91"/>
      <c r="D85" s="91"/>
      <c r="E85" s="92"/>
      <c r="F85" s="92"/>
    </row>
    <row r="86" spans="2:6" ht="15.75" customHeight="1">
      <c r="B86" s="93"/>
      <c r="C86" s="91"/>
      <c r="D86" s="91"/>
      <c r="E86" s="92"/>
      <c r="F86" s="92"/>
    </row>
    <row r="87" spans="2:6" ht="15.75" customHeight="1">
      <c r="B87" s="93"/>
      <c r="C87" s="91"/>
      <c r="D87" s="91"/>
      <c r="E87" s="92"/>
      <c r="F87" s="92"/>
    </row>
    <row r="88" spans="2:6" ht="15.75" customHeight="1">
      <c r="B88" s="93"/>
      <c r="C88" s="91"/>
      <c r="D88" s="91"/>
      <c r="E88" s="92"/>
      <c r="F88" s="92"/>
    </row>
    <row r="89" spans="2:6" ht="15.75" customHeight="1">
      <c r="B89" s="93"/>
      <c r="C89" s="91"/>
      <c r="D89" s="91"/>
      <c r="E89" s="92"/>
      <c r="F89" s="92"/>
    </row>
    <row r="90" spans="2:6" ht="15.75" customHeight="1">
      <c r="B90" s="93"/>
      <c r="C90" s="91"/>
      <c r="D90" s="91"/>
      <c r="E90" s="92"/>
      <c r="F90" s="92"/>
    </row>
    <row r="91" spans="2:6" ht="15.75" customHeight="1">
      <c r="B91" s="89"/>
      <c r="C91" s="89"/>
      <c r="D91" s="89"/>
      <c r="E91" s="89"/>
      <c r="F91" s="89"/>
    </row>
    <row r="92" spans="2:6" ht="15.75" customHeight="1">
      <c r="B92" s="93"/>
      <c r="C92" s="91"/>
      <c r="D92" s="91"/>
      <c r="E92" s="92"/>
      <c r="F92" s="92"/>
    </row>
    <row r="93" spans="2:6" ht="15.75" customHeight="1">
      <c r="B93" s="93"/>
      <c r="C93" s="91"/>
      <c r="D93" s="91"/>
      <c r="E93" s="92"/>
      <c r="F93" s="92"/>
    </row>
    <row r="94" spans="2:6" ht="15.75" customHeight="1">
      <c r="B94" s="93"/>
      <c r="C94" s="91"/>
      <c r="D94" s="91"/>
      <c r="E94" s="92"/>
      <c r="F94" s="92"/>
    </row>
    <row r="95" spans="2:6" ht="15.75" customHeight="1">
      <c r="B95" s="93"/>
      <c r="C95" s="91"/>
      <c r="D95" s="91"/>
      <c r="E95" s="92"/>
      <c r="F95" s="92"/>
    </row>
    <row r="96" spans="2:6" ht="15.75" customHeight="1">
      <c r="B96" s="93"/>
      <c r="C96" s="91"/>
      <c r="D96" s="91"/>
      <c r="E96" s="92"/>
      <c r="F96" s="92"/>
    </row>
    <row r="97" spans="2:6" ht="15.75" customHeight="1">
      <c r="B97" s="93"/>
      <c r="C97" s="91"/>
      <c r="D97" s="91"/>
      <c r="E97" s="92"/>
      <c r="F97" s="92"/>
    </row>
    <row r="98" spans="2:6" ht="15.75" customHeight="1">
      <c r="B98" s="93"/>
      <c r="C98" s="91"/>
      <c r="D98" s="91"/>
      <c r="E98" s="92"/>
      <c r="F98" s="92"/>
    </row>
    <row r="99" spans="2:6" ht="15.75" customHeight="1">
      <c r="B99" s="93"/>
      <c r="C99" s="91"/>
      <c r="D99" s="91"/>
      <c r="E99" s="92"/>
      <c r="F99" s="92"/>
    </row>
    <row r="100" spans="2:6" ht="15.75" customHeight="1">
      <c r="B100" s="93"/>
      <c r="C100" s="91"/>
      <c r="D100" s="91"/>
      <c r="E100" s="92"/>
      <c r="F100" s="92"/>
    </row>
    <row r="101" spans="2:6" ht="15.75" customHeight="1">
      <c r="B101" s="93"/>
      <c r="C101" s="91"/>
      <c r="D101" s="91"/>
      <c r="E101" s="92"/>
      <c r="F101" s="92"/>
    </row>
    <row r="102" spans="2:6" ht="15.75" customHeight="1">
      <c r="B102" s="93"/>
      <c r="C102" s="91"/>
      <c r="D102" s="91"/>
      <c r="E102" s="92"/>
      <c r="F102" s="92"/>
    </row>
    <row r="103" spans="2:6" ht="15.75" customHeight="1">
      <c r="B103" s="93"/>
      <c r="C103" s="91"/>
      <c r="D103" s="91"/>
      <c r="E103" s="92"/>
      <c r="F103" s="92"/>
    </row>
    <row r="104" spans="2:6" ht="15.75" customHeight="1">
      <c r="B104" s="93"/>
      <c r="C104" s="91"/>
      <c r="D104" s="91"/>
      <c r="E104" s="92"/>
      <c r="F104" s="92"/>
    </row>
    <row r="105" spans="2:6" ht="15.75" customHeight="1">
      <c r="B105" s="93"/>
      <c r="C105" s="91"/>
      <c r="D105" s="91"/>
      <c r="E105" s="92"/>
      <c r="F105" s="92"/>
    </row>
    <row r="106" spans="2:6" ht="15.75" customHeight="1">
      <c r="B106" s="93"/>
      <c r="C106" s="95"/>
      <c r="D106" s="95"/>
      <c r="E106" s="93"/>
      <c r="F106" s="93"/>
    </row>
    <row r="107" spans="2:6" ht="15.75" customHeight="1"/>
    <row r="108" spans="2:6" ht="15.75" customHeight="1"/>
    <row r="109" spans="2:6" ht="15.75" customHeight="1"/>
    <row r="110" spans="2:6" ht="15.75" customHeight="1"/>
    <row r="111" spans="2:6" ht="15.75" customHeight="1"/>
    <row r="112" spans="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sD5jtgf0Nm2JG0+6BRmUhEMFEqNUPUmNbp5CgkJ8yqIY+87aK/zPRQctEgAZu/VF0HZpxmWUV7I+j9G6RdTMIw==" saltValue="8fCXPIqlGVdY8W+1UsVKPA==" spinCount="100000" sheet="1" objects="1" scenarios="1"/>
  <pageMargins left="0.7" right="0.7" top="0.75" bottom="0.75" header="0" footer="0"/>
  <pageSetup orientation="landscape"/>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JsWSMOHvW//CC5f5XMvzD7f8tZ8CsNfA4CrgngEocGAOFIJZVUpYF4OVhp0A3W7P6auZq/ZPerXpCWrUXHhIAA==" saltValue="XeA/b15wPwcDton7HpmCRA=="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H20" s="26"/>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6"/>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6"/>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HI5aufkL/SoVkjuIxuQT0BGlXAfZ+3aQ00FeXNAwgPlGnKZ4V19sNoTFHhkSkeuQrZbW0H7sZDDEVe557AHVhQ==" saltValue="OgbGfZ/QVAameCYJhwkSi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wtVOw6t0Z8l3A13lH+/cXnabhOf7+829Ev5qzC2L4P6Niv6YDF5L3PXIlKky0eNOZVnRJzkPc7n5ZNqwoxH2cg==" saltValue="ucB/+Z7Wm+TM0fw5EF+9U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Z1sWxGSi4yT6HOpGER7iqhkJapCLcCH+cMJR1SHXLTMACMQn4EaMOwWLL7TSlmJm4YpVxlU+ebOEf4KFWVbYMg==" saltValue="VCul+19xZJXk4HN+TIadIA=="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9bYEvdMLbn3CR6eI3MKGgJbGPYstOObwiA2gFlXXOMZXa7gWXQ5bZw5rAo09nFpgaFCdwf79gGkiXumRcql5Ew==" saltValue="JyHSRw2x8mro8Ei7gP22U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1000"/>
  <sheetViews>
    <sheetView showGridLines="0" showRowColHeaders="0" topLeftCell="A7" workbookViewId="0">
      <selection activeCell="B6" sqref="B6"/>
    </sheetView>
  </sheetViews>
  <sheetFormatPr defaultColWidth="12.625" defaultRowHeight="15" customHeight="1"/>
  <cols>
    <col min="1" max="1" width="3.875" customWidth="1"/>
    <col min="2" max="2" width="8.25" customWidth="1"/>
    <col min="3" max="3" width="53.125" customWidth="1"/>
    <col min="4" max="26" width="7.625" customWidth="1"/>
  </cols>
  <sheetData>
    <row r="1" spans="2:15">
      <c r="C1" s="4"/>
    </row>
    <row r="2" spans="2:15">
      <c r="C2" s="5"/>
      <c r="D2" s="85">
        <f>'M1'!I19</f>
        <v>43831</v>
      </c>
    </row>
    <row r="3" spans="2:15">
      <c r="B3" s="3" t="s">
        <v>16</v>
      </c>
      <c r="C3" s="6" t="s">
        <v>17</v>
      </c>
      <c r="D3" s="3" t="s">
        <v>18</v>
      </c>
      <c r="E3" s="3" t="s">
        <v>19</v>
      </c>
      <c r="F3" s="3" t="s">
        <v>20</v>
      </c>
      <c r="G3" s="3" t="s">
        <v>21</v>
      </c>
      <c r="H3" s="3" t="s">
        <v>22</v>
      </c>
      <c r="I3" s="3" t="s">
        <v>23</v>
      </c>
      <c r="J3" s="3" t="s">
        <v>24</v>
      </c>
      <c r="K3" s="3" t="s">
        <v>25</v>
      </c>
      <c r="L3" s="3" t="s">
        <v>26</v>
      </c>
      <c r="M3" s="3" t="s">
        <v>27</v>
      </c>
      <c r="N3" s="3" t="s">
        <v>28</v>
      </c>
      <c r="O3" s="3" t="s">
        <v>29</v>
      </c>
    </row>
    <row r="5" spans="2:15">
      <c r="B5" s="7" t="s">
        <v>30</v>
      </c>
      <c r="C5" s="8" t="str">
        <f>Example!C12</f>
        <v>Workforce Unit Satisfaction 2020 (Example)</v>
      </c>
      <c r="D5" s="9">
        <f>Example!O5</f>
        <v>0.59782608695652173</v>
      </c>
      <c r="E5" s="9">
        <f>Example!O6</f>
        <v>0.73913043478260865</v>
      </c>
      <c r="F5" s="9">
        <f>Example!O7</f>
        <v>0.65217391304347827</v>
      </c>
      <c r="G5" s="9">
        <f>Example!O8</f>
        <v>0.78260869565217395</v>
      </c>
      <c r="H5" s="9" t="e">
        <f>Example!O9</f>
        <v>#N/A</v>
      </c>
      <c r="I5" s="9" t="e">
        <f>Example!O10</f>
        <v>#N/A</v>
      </c>
      <c r="J5" s="9" t="e">
        <f>Example!O11</f>
        <v>#N/A</v>
      </c>
      <c r="K5" s="9" t="e">
        <f>Example!O12</f>
        <v>#N/A</v>
      </c>
      <c r="L5" s="9" t="e">
        <f>Example!O13</f>
        <v>#N/A</v>
      </c>
      <c r="M5" s="9" t="e">
        <f>Example!O14</f>
        <v>#N/A</v>
      </c>
      <c r="N5" s="9" t="e">
        <f>Example!O15</f>
        <v>#N/A</v>
      </c>
      <c r="O5" s="9" t="e">
        <f>Example!O16</f>
        <v>#N/A</v>
      </c>
    </row>
    <row r="6" spans="2:15">
      <c r="B6" s="7" t="s">
        <v>31</v>
      </c>
      <c r="C6" s="8" t="str">
        <f>'M1'!C12</f>
        <v>Title and Year</v>
      </c>
      <c r="D6" s="9" t="e">
        <f>'M1'!O5</f>
        <v>#N/A</v>
      </c>
      <c r="E6" s="9" t="e">
        <f>'M1'!O6</f>
        <v>#N/A</v>
      </c>
      <c r="F6" s="9" t="e">
        <f>'M1'!O7</f>
        <v>#N/A</v>
      </c>
      <c r="G6" s="9" t="e">
        <f>'M1'!O8</f>
        <v>#N/A</v>
      </c>
      <c r="H6" s="9" t="e">
        <f>'M1'!O9</f>
        <v>#N/A</v>
      </c>
      <c r="I6" s="9" t="e">
        <f>'M1'!O10</f>
        <v>#N/A</v>
      </c>
      <c r="J6" s="9" t="e">
        <f>'M1'!O11</f>
        <v>#N/A</v>
      </c>
      <c r="K6" s="9" t="e">
        <f>'M1'!O12</f>
        <v>#N/A</v>
      </c>
      <c r="L6" s="9" t="e">
        <f>'M1'!O13</f>
        <v>#N/A</v>
      </c>
      <c r="M6" s="9" t="e">
        <f>'M1'!O14</f>
        <v>#N/A</v>
      </c>
      <c r="N6" s="9" t="e">
        <f>'M1'!O15</f>
        <v>#N/A</v>
      </c>
      <c r="O6" s="9" t="e">
        <f>'M1'!O16</f>
        <v>#N/A</v>
      </c>
    </row>
    <row r="7" spans="2:15">
      <c r="B7" s="7" t="s">
        <v>32</v>
      </c>
      <c r="C7" s="8" t="str">
        <f>'M2'!C12</f>
        <v>Title and Year</v>
      </c>
      <c r="D7" s="9" t="e">
        <f>'M2'!O5</f>
        <v>#N/A</v>
      </c>
      <c r="E7" s="9" t="e">
        <f>'M2'!O6</f>
        <v>#N/A</v>
      </c>
      <c r="F7" s="9" t="e">
        <f>'M2'!O7</f>
        <v>#N/A</v>
      </c>
      <c r="G7" s="9" t="e">
        <f>'M2'!O8</f>
        <v>#N/A</v>
      </c>
      <c r="H7" s="9" t="e">
        <f>'M2'!O9</f>
        <v>#N/A</v>
      </c>
      <c r="I7" s="9" t="e">
        <f>'M2'!O10</f>
        <v>#N/A</v>
      </c>
      <c r="J7" s="9" t="e">
        <f>'M2'!O11</f>
        <v>#N/A</v>
      </c>
      <c r="K7" s="9" t="e">
        <f>'M2'!O12</f>
        <v>#N/A</v>
      </c>
      <c r="L7" s="9" t="e">
        <f>'M2'!O13</f>
        <v>#N/A</v>
      </c>
      <c r="M7" s="9" t="e">
        <f>'M2'!O14</f>
        <v>#N/A</v>
      </c>
      <c r="N7" s="9" t="e">
        <f>'M2'!O15</f>
        <v>#N/A</v>
      </c>
      <c r="O7" s="9" t="e">
        <f>'M2'!O16</f>
        <v>#N/A</v>
      </c>
    </row>
    <row r="8" spans="2:15">
      <c r="B8" s="7" t="s">
        <v>33</v>
      </c>
      <c r="C8" s="8" t="str">
        <f>'M3'!C12</f>
        <v>Title and Year</v>
      </c>
      <c r="D8" s="9" t="e">
        <f>'M3'!O5</f>
        <v>#N/A</v>
      </c>
      <c r="E8" s="9" t="e">
        <f>'M3'!O6</f>
        <v>#N/A</v>
      </c>
      <c r="F8" s="9" t="e">
        <f>'M3'!O7</f>
        <v>#N/A</v>
      </c>
      <c r="G8" s="9" t="e">
        <f>'M3'!O8</f>
        <v>#N/A</v>
      </c>
      <c r="H8" s="9" t="e">
        <f>'M3'!O9</f>
        <v>#N/A</v>
      </c>
      <c r="I8" s="9" t="e">
        <f>'M3'!O10</f>
        <v>#N/A</v>
      </c>
      <c r="J8" s="9" t="e">
        <f>'M3'!O11</f>
        <v>#N/A</v>
      </c>
      <c r="K8" s="9" t="e">
        <f>'M3'!O12</f>
        <v>#N/A</v>
      </c>
      <c r="L8" s="9" t="e">
        <f>'M3'!O13</f>
        <v>#N/A</v>
      </c>
      <c r="M8" s="9" t="e">
        <f>'M3'!O14</f>
        <v>#N/A</v>
      </c>
      <c r="N8" s="9" t="e">
        <f>'M3'!O15</f>
        <v>#N/A</v>
      </c>
      <c r="O8" s="9" t="e">
        <f>'M3'!O16</f>
        <v>#N/A</v>
      </c>
    </row>
    <row r="9" spans="2:15">
      <c r="B9" s="7" t="s">
        <v>34</v>
      </c>
      <c r="C9" s="8" t="str">
        <f>'M4'!C12</f>
        <v>Title and Year</v>
      </c>
      <c r="D9" s="9" t="e">
        <f>'M4'!O5</f>
        <v>#N/A</v>
      </c>
      <c r="E9" s="9" t="e">
        <f>'M4'!O6</f>
        <v>#N/A</v>
      </c>
      <c r="F9" s="9" t="e">
        <f>'M4'!O7</f>
        <v>#N/A</v>
      </c>
      <c r="G9" s="9" t="e">
        <f>'M4'!O8</f>
        <v>#N/A</v>
      </c>
      <c r="H9" s="9" t="e">
        <f>'M4'!O9</f>
        <v>#N/A</v>
      </c>
      <c r="I9" s="9" t="e">
        <f>'M4'!O10</f>
        <v>#N/A</v>
      </c>
      <c r="J9" s="9" t="e">
        <f>'M4'!O11</f>
        <v>#N/A</v>
      </c>
      <c r="K9" s="9" t="e">
        <f>'M4'!O12</f>
        <v>#N/A</v>
      </c>
      <c r="L9" s="9" t="e">
        <f>'M4'!O13</f>
        <v>#N/A</v>
      </c>
      <c r="M9" s="9" t="e">
        <f>'M4'!O14</f>
        <v>#N/A</v>
      </c>
      <c r="N9" s="9" t="e">
        <f>'M4'!O15</f>
        <v>#N/A</v>
      </c>
      <c r="O9" s="9" t="e">
        <f>'M4'!O16</f>
        <v>#N/A</v>
      </c>
    </row>
    <row r="10" spans="2:15">
      <c r="B10" s="7" t="s">
        <v>35</v>
      </c>
      <c r="C10" s="8" t="str">
        <f>'M5'!C12</f>
        <v>Title and Year</v>
      </c>
      <c r="D10" s="9" t="e">
        <f>'M5'!O5</f>
        <v>#N/A</v>
      </c>
      <c r="E10" s="9" t="e">
        <f>'M5'!O6</f>
        <v>#N/A</v>
      </c>
      <c r="F10" s="9" t="e">
        <f>'M5'!O7</f>
        <v>#N/A</v>
      </c>
      <c r="G10" s="9" t="e">
        <f>'M5'!O8</f>
        <v>#N/A</v>
      </c>
      <c r="H10" s="9" t="e">
        <f>'M5'!O9</f>
        <v>#N/A</v>
      </c>
      <c r="I10" s="9" t="e">
        <f>'M5'!O10</f>
        <v>#N/A</v>
      </c>
      <c r="J10" s="9" t="e">
        <f>'M5'!O11</f>
        <v>#N/A</v>
      </c>
      <c r="K10" s="9" t="e">
        <f>'M5'!O12</f>
        <v>#N/A</v>
      </c>
      <c r="L10" s="9" t="e">
        <f>'M5'!O13</f>
        <v>#N/A</v>
      </c>
      <c r="M10" s="9" t="e">
        <f>'M5'!O14</f>
        <v>#N/A</v>
      </c>
      <c r="N10" s="9" t="e">
        <f>'M5'!O15</f>
        <v>#N/A</v>
      </c>
      <c r="O10" s="9" t="e">
        <f>'M5'!O16</f>
        <v>#N/A</v>
      </c>
    </row>
    <row r="11" spans="2:15">
      <c r="B11" s="7" t="s">
        <v>36</v>
      </c>
      <c r="C11" s="8" t="str">
        <f>'M6'!C12</f>
        <v>Title and Year</v>
      </c>
      <c r="D11" s="9" t="e">
        <f>'M6'!O5</f>
        <v>#N/A</v>
      </c>
      <c r="E11" s="9" t="e">
        <f>'M6'!O6</f>
        <v>#N/A</v>
      </c>
      <c r="F11" s="9" t="e">
        <f>'M6'!O7</f>
        <v>#N/A</v>
      </c>
      <c r="G11" s="9" t="e">
        <f>'M6'!O8</f>
        <v>#N/A</v>
      </c>
      <c r="H11" s="9" t="e">
        <f>'M6'!O9</f>
        <v>#N/A</v>
      </c>
      <c r="I11" s="9" t="e">
        <f>'M6'!O10</f>
        <v>#N/A</v>
      </c>
      <c r="J11" s="9" t="e">
        <f>'M6'!O11</f>
        <v>#N/A</v>
      </c>
      <c r="K11" s="9" t="e">
        <f>'M6'!O12</f>
        <v>#N/A</v>
      </c>
      <c r="L11" s="9" t="e">
        <f>'M6'!O13</f>
        <v>#N/A</v>
      </c>
      <c r="M11" s="9" t="e">
        <f>'M6'!O14</f>
        <v>#N/A</v>
      </c>
      <c r="N11" s="9" t="e">
        <f>'M6'!O15</f>
        <v>#N/A</v>
      </c>
      <c r="O11" s="9" t="e">
        <f>'M6'!O16</f>
        <v>#N/A</v>
      </c>
    </row>
    <row r="12" spans="2:15">
      <c r="B12" s="7" t="s">
        <v>37</v>
      </c>
      <c r="C12" s="8" t="str">
        <f>'M7'!C12</f>
        <v>Title and Year</v>
      </c>
      <c r="D12" s="9" t="e">
        <f>'M7'!O5</f>
        <v>#N/A</v>
      </c>
      <c r="E12" s="9" t="e">
        <f>'M7'!O6</f>
        <v>#N/A</v>
      </c>
      <c r="F12" s="9" t="e">
        <f>'M7'!O7</f>
        <v>#N/A</v>
      </c>
      <c r="G12" s="9" t="e">
        <f>'M7'!O8</f>
        <v>#N/A</v>
      </c>
      <c r="H12" s="9" t="e">
        <f>'M7'!O9</f>
        <v>#N/A</v>
      </c>
      <c r="I12" s="9" t="e">
        <f>'M7'!O10</f>
        <v>#N/A</v>
      </c>
      <c r="J12" s="9" t="e">
        <f>'M7'!O11</f>
        <v>#N/A</v>
      </c>
      <c r="K12" s="9" t="e">
        <f>'M7'!O12</f>
        <v>#N/A</v>
      </c>
      <c r="L12" s="9" t="e">
        <f>'M7'!O13</f>
        <v>#N/A</v>
      </c>
      <c r="M12" s="9" t="e">
        <f>'M7'!O14</f>
        <v>#N/A</v>
      </c>
      <c r="N12" s="9" t="e">
        <f>'M7'!O15</f>
        <v>#N/A</v>
      </c>
      <c r="O12" s="9" t="e">
        <f>'M7'!O16</f>
        <v>#N/A</v>
      </c>
    </row>
    <row r="13" spans="2:15">
      <c r="B13" s="7" t="s">
        <v>38</v>
      </c>
      <c r="C13" s="8" t="str">
        <f>'M8'!C12</f>
        <v>Title and Year</v>
      </c>
      <c r="D13" s="9" t="e">
        <f>'M8'!O5</f>
        <v>#N/A</v>
      </c>
      <c r="E13" s="9" t="e">
        <f>'M8'!O6</f>
        <v>#N/A</v>
      </c>
      <c r="F13" s="9" t="e">
        <f>'M8'!O7</f>
        <v>#N/A</v>
      </c>
      <c r="G13" s="9" t="e">
        <f>'M8'!O8</f>
        <v>#N/A</v>
      </c>
      <c r="H13" s="9" t="e">
        <f>'M8'!O9</f>
        <v>#N/A</v>
      </c>
      <c r="I13" s="9" t="e">
        <f>'M8'!O10</f>
        <v>#N/A</v>
      </c>
      <c r="J13" s="9" t="e">
        <f>'M8'!O11</f>
        <v>#N/A</v>
      </c>
      <c r="K13" s="9" t="e">
        <f>'M8'!O12</f>
        <v>#N/A</v>
      </c>
      <c r="L13" s="9" t="e">
        <f>'M8'!O13</f>
        <v>#N/A</v>
      </c>
      <c r="M13" s="9" t="e">
        <f>'M8'!O14</f>
        <v>#N/A</v>
      </c>
      <c r="N13" s="9" t="e">
        <f>'M8'!O15</f>
        <v>#N/A</v>
      </c>
      <c r="O13" s="9" t="e">
        <f>'M8'!O16</f>
        <v>#N/A</v>
      </c>
    </row>
    <row r="14" spans="2:15">
      <c r="B14" s="7" t="s">
        <v>39</v>
      </c>
      <c r="C14" s="8" t="str">
        <f>'M9'!C12</f>
        <v>Title and Year</v>
      </c>
      <c r="D14" s="9" t="e">
        <f>'M9'!O5</f>
        <v>#N/A</v>
      </c>
      <c r="E14" s="9" t="e">
        <f>'M9'!O6</f>
        <v>#N/A</v>
      </c>
      <c r="F14" s="9" t="e">
        <f>'M9'!O7</f>
        <v>#N/A</v>
      </c>
      <c r="G14" s="9" t="e">
        <f>'M9'!O8</f>
        <v>#N/A</v>
      </c>
      <c r="H14" s="9" t="e">
        <f>'M9'!O9</f>
        <v>#N/A</v>
      </c>
      <c r="I14" s="9" t="e">
        <f>'M9'!O10</f>
        <v>#N/A</v>
      </c>
      <c r="J14" s="9" t="e">
        <f>'M9'!O11</f>
        <v>#N/A</v>
      </c>
      <c r="K14" s="9" t="e">
        <f>'M9'!O12</f>
        <v>#N/A</v>
      </c>
      <c r="L14" s="9" t="e">
        <f>'M9'!O13</f>
        <v>#N/A</v>
      </c>
      <c r="M14" s="9" t="e">
        <f>'M9'!O14</f>
        <v>#N/A</v>
      </c>
      <c r="N14" s="9" t="e">
        <f>'M9'!O15</f>
        <v>#N/A</v>
      </c>
      <c r="O14" s="9" t="e">
        <f>'M9'!O16</f>
        <v>#N/A</v>
      </c>
    </row>
    <row r="15" spans="2:15">
      <c r="B15" s="7" t="s">
        <v>40</v>
      </c>
      <c r="C15" s="8" t="str">
        <f>'M10'!C12</f>
        <v>Title and Year</v>
      </c>
      <c r="D15" s="9" t="e">
        <f>'M10'!O5</f>
        <v>#N/A</v>
      </c>
      <c r="E15" s="9" t="e">
        <f>'M10'!O6</f>
        <v>#N/A</v>
      </c>
      <c r="F15" s="9" t="e">
        <f>'M10'!O7</f>
        <v>#N/A</v>
      </c>
      <c r="G15" s="9" t="e">
        <f>'M10'!O8</f>
        <v>#N/A</v>
      </c>
      <c r="H15" s="9" t="e">
        <f>'M10'!O9</f>
        <v>#N/A</v>
      </c>
      <c r="I15" s="9" t="e">
        <f>'M10'!O10</f>
        <v>#N/A</v>
      </c>
      <c r="J15" s="9" t="e">
        <f>'M10'!O11</f>
        <v>#N/A</v>
      </c>
      <c r="K15" s="9" t="e">
        <f>'M10'!O12</f>
        <v>#N/A</v>
      </c>
      <c r="L15" s="9" t="e">
        <f>'M10'!O13</f>
        <v>#N/A</v>
      </c>
      <c r="M15" s="9" t="e">
        <f>'M10'!O14</f>
        <v>#N/A</v>
      </c>
      <c r="N15" s="9" t="e">
        <f>'M10'!O15</f>
        <v>#N/A</v>
      </c>
      <c r="O15" s="9" t="e">
        <f>'M10'!O16</f>
        <v>#N/A</v>
      </c>
    </row>
    <row r="16" spans="2:15">
      <c r="B16" s="7" t="s">
        <v>41</v>
      </c>
      <c r="C16" s="8" t="str">
        <f>'M11'!C12</f>
        <v>Title and Year</v>
      </c>
      <c r="D16" s="9" t="e">
        <f>'M11'!O5</f>
        <v>#N/A</v>
      </c>
      <c r="E16" s="9" t="e">
        <f>'M11'!O6</f>
        <v>#N/A</v>
      </c>
      <c r="F16" s="9" t="e">
        <f>'M11'!O7</f>
        <v>#N/A</v>
      </c>
      <c r="G16" s="9" t="e">
        <f>'M11'!O8</f>
        <v>#N/A</v>
      </c>
      <c r="H16" s="9" t="e">
        <f>'M11'!O9</f>
        <v>#N/A</v>
      </c>
      <c r="I16" s="9" t="e">
        <f>'M11'!O10</f>
        <v>#N/A</v>
      </c>
      <c r="J16" s="9" t="e">
        <f>'M11'!O11</f>
        <v>#N/A</v>
      </c>
      <c r="K16" s="9" t="e">
        <f>'M11'!O12</f>
        <v>#N/A</v>
      </c>
      <c r="L16" s="9" t="e">
        <f>'M11'!O13</f>
        <v>#N/A</v>
      </c>
      <c r="M16" s="9" t="e">
        <f>'M11'!O14</f>
        <v>#N/A</v>
      </c>
      <c r="N16" s="9" t="e">
        <f>'M11'!O15</f>
        <v>#N/A</v>
      </c>
      <c r="O16" s="9" t="e">
        <f>'M11'!O16</f>
        <v>#N/A</v>
      </c>
    </row>
    <row r="17" spans="2:15">
      <c r="B17" s="7" t="s">
        <v>42</v>
      </c>
      <c r="C17" s="8" t="str">
        <f>'M13'!C12</f>
        <v>Title and Year</v>
      </c>
      <c r="D17" s="9" t="e">
        <f>'M12'!O5</f>
        <v>#N/A</v>
      </c>
      <c r="E17" s="9" t="e">
        <f>'M12'!O6</f>
        <v>#N/A</v>
      </c>
      <c r="F17" s="9" t="e">
        <f>'M12'!O7</f>
        <v>#N/A</v>
      </c>
      <c r="G17" s="9" t="e">
        <f>'M12'!O8</f>
        <v>#N/A</v>
      </c>
      <c r="H17" s="9" t="e">
        <f>'M12'!O9</f>
        <v>#N/A</v>
      </c>
      <c r="I17" s="9" t="e">
        <f>'M12'!O10</f>
        <v>#N/A</v>
      </c>
      <c r="J17" s="9" t="e">
        <f>'M12'!O11</f>
        <v>#N/A</v>
      </c>
      <c r="K17" s="9" t="e">
        <f>'M12'!O12</f>
        <v>#N/A</v>
      </c>
      <c r="L17" s="9" t="e">
        <f>'M12'!O13</f>
        <v>#N/A</v>
      </c>
      <c r="M17" s="9" t="e">
        <f>'M12'!O14</f>
        <v>#N/A</v>
      </c>
      <c r="N17" s="9" t="e">
        <f>'M12'!O15</f>
        <v>#N/A</v>
      </c>
      <c r="O17" s="9" t="e">
        <f>'M12'!O16</f>
        <v>#N/A</v>
      </c>
    </row>
    <row r="18" spans="2:15">
      <c r="B18" s="7" t="s">
        <v>43</v>
      </c>
      <c r="C18" s="8" t="str">
        <f>'M13'!C12</f>
        <v>Title and Year</v>
      </c>
      <c r="D18" s="9" t="e">
        <f>'M13'!O5</f>
        <v>#N/A</v>
      </c>
      <c r="E18" s="9" t="e">
        <f>'M13'!O6</f>
        <v>#N/A</v>
      </c>
      <c r="F18" s="9" t="e">
        <f>'M13'!O7</f>
        <v>#N/A</v>
      </c>
      <c r="G18" s="9" t="e">
        <f>'M13'!O8</f>
        <v>#N/A</v>
      </c>
      <c r="H18" s="9" t="e">
        <f>'M13'!O9</f>
        <v>#N/A</v>
      </c>
      <c r="I18" s="9" t="e">
        <f>'M13'!O10</f>
        <v>#N/A</v>
      </c>
      <c r="J18" s="9" t="e">
        <f>'M13'!O11</f>
        <v>#N/A</v>
      </c>
      <c r="K18" s="9" t="e">
        <f>'M13'!O12</f>
        <v>#N/A</v>
      </c>
      <c r="L18" s="9" t="e">
        <f>'M13'!O13</f>
        <v>#N/A</v>
      </c>
      <c r="M18" s="9" t="e">
        <f>'M13'!O14</f>
        <v>#N/A</v>
      </c>
      <c r="N18" s="9" t="e">
        <f>'M13'!O15</f>
        <v>#N/A</v>
      </c>
      <c r="O18" s="9" t="e">
        <f>'M13'!O16</f>
        <v>#N/A</v>
      </c>
    </row>
    <row r="19" spans="2:15">
      <c r="B19" s="7" t="s">
        <v>44</v>
      </c>
      <c r="C19" s="8" t="str">
        <f>'M14'!C12</f>
        <v>Title and Year</v>
      </c>
      <c r="D19" s="9" t="e">
        <f>'M14'!O5</f>
        <v>#N/A</v>
      </c>
      <c r="E19" s="9" t="e">
        <f>'M14'!O6</f>
        <v>#N/A</v>
      </c>
      <c r="F19" s="9" t="e">
        <f>'M14'!O7</f>
        <v>#N/A</v>
      </c>
      <c r="G19" s="9" t="e">
        <f>'M14'!O8</f>
        <v>#N/A</v>
      </c>
      <c r="H19" s="9" t="e">
        <f>'M14'!O9</f>
        <v>#N/A</v>
      </c>
      <c r="I19" s="9" t="e">
        <f>'M14'!O10</f>
        <v>#N/A</v>
      </c>
      <c r="J19" s="9" t="e">
        <f>'M14'!O11</f>
        <v>#N/A</v>
      </c>
      <c r="K19" s="9" t="e">
        <f>'M14'!O12</f>
        <v>#N/A</v>
      </c>
      <c r="L19" s="9" t="e">
        <f>'M14'!O13</f>
        <v>#N/A</v>
      </c>
      <c r="M19" s="9" t="e">
        <f>'M14'!O14</f>
        <v>#N/A</v>
      </c>
      <c r="N19" s="9" t="e">
        <f>'M14'!O15</f>
        <v>#N/A</v>
      </c>
      <c r="O19" s="9" t="e">
        <f>'M14'!O16</f>
        <v>#N/A</v>
      </c>
    </row>
    <row r="20" spans="2:15">
      <c r="B20" s="7" t="s">
        <v>45</v>
      </c>
      <c r="C20" s="8" t="str">
        <f>'M15'!C12</f>
        <v>Title and Year</v>
      </c>
      <c r="D20" s="9" t="e">
        <f>'M15'!O5</f>
        <v>#N/A</v>
      </c>
      <c r="E20" s="9" t="e">
        <f>'M15'!O6</f>
        <v>#N/A</v>
      </c>
      <c r="F20" s="9" t="e">
        <f>'M15'!O7</f>
        <v>#N/A</v>
      </c>
      <c r="G20" s="9" t="e">
        <f>'M15'!O8</f>
        <v>#N/A</v>
      </c>
      <c r="H20" s="9" t="e">
        <f>'M15'!O9</f>
        <v>#N/A</v>
      </c>
      <c r="I20" s="9" t="e">
        <f>'M15'!O10</f>
        <v>#N/A</v>
      </c>
      <c r="J20" s="9" t="e">
        <f>'M15'!O11</f>
        <v>#N/A</v>
      </c>
      <c r="K20" s="9" t="e">
        <f>'M15'!O12</f>
        <v>#N/A</v>
      </c>
      <c r="L20" s="9" t="e">
        <f>'M15'!O13</f>
        <v>#N/A</v>
      </c>
      <c r="M20" s="9" t="e">
        <f>'M15'!O14</f>
        <v>#N/A</v>
      </c>
      <c r="N20" s="9" t="e">
        <f>'M15'!O15</f>
        <v>#N/A</v>
      </c>
      <c r="O20" s="9" t="e">
        <f>'M15'!O16</f>
        <v>#N/A</v>
      </c>
    </row>
    <row r="21" spans="2:15" ht="15.75" customHeight="1">
      <c r="B21" s="7" t="s">
        <v>46</v>
      </c>
      <c r="C21" s="8" t="str">
        <f>'M16'!C12</f>
        <v>Title and Year</v>
      </c>
      <c r="D21" s="9" t="e">
        <f>'M16'!O5</f>
        <v>#N/A</v>
      </c>
      <c r="E21" s="9" t="e">
        <f>'M16'!O6</f>
        <v>#N/A</v>
      </c>
      <c r="F21" s="9" t="e">
        <f>'M16'!O7</f>
        <v>#N/A</v>
      </c>
      <c r="G21" s="9" t="e">
        <f>'M16'!O8</f>
        <v>#N/A</v>
      </c>
      <c r="H21" s="9" t="e">
        <f>'M16'!O9</f>
        <v>#N/A</v>
      </c>
      <c r="I21" s="9" t="e">
        <f>'M16'!O10</f>
        <v>#N/A</v>
      </c>
      <c r="J21" s="9" t="e">
        <f>'M16'!O11</f>
        <v>#N/A</v>
      </c>
      <c r="K21" s="9" t="e">
        <f>'M16'!O12</f>
        <v>#N/A</v>
      </c>
      <c r="L21" s="9" t="e">
        <f>'M16'!O13</f>
        <v>#N/A</v>
      </c>
      <c r="M21" s="9" t="e">
        <f>'M16'!O14</f>
        <v>#N/A</v>
      </c>
      <c r="N21" s="9" t="e">
        <f>'M16'!O15</f>
        <v>#N/A</v>
      </c>
      <c r="O21" s="9" t="e">
        <f>'M16'!O16</f>
        <v>#N/A</v>
      </c>
    </row>
    <row r="22" spans="2:15" ht="15.75" customHeight="1">
      <c r="B22" s="7" t="s">
        <v>47</v>
      </c>
      <c r="C22" s="8" t="str">
        <f>'M17'!C12</f>
        <v>Title and Year</v>
      </c>
      <c r="D22" s="9" t="e">
        <f>'M17'!O5</f>
        <v>#N/A</v>
      </c>
      <c r="E22" s="9" t="e">
        <f>'M17'!O6</f>
        <v>#N/A</v>
      </c>
      <c r="F22" s="9" t="e">
        <f>'M17'!O7</f>
        <v>#N/A</v>
      </c>
      <c r="G22" s="9" t="e">
        <f>'M17'!O8</f>
        <v>#N/A</v>
      </c>
      <c r="H22" s="9" t="e">
        <f>'M17'!O9</f>
        <v>#N/A</v>
      </c>
      <c r="I22" s="9" t="e">
        <f>'M17'!O10</f>
        <v>#N/A</v>
      </c>
      <c r="J22" s="9" t="e">
        <f>'M17'!O11</f>
        <v>#N/A</v>
      </c>
      <c r="K22" s="9" t="e">
        <f>'M17'!O12</f>
        <v>#N/A</v>
      </c>
      <c r="L22" s="9" t="e">
        <f>'M17'!O13</f>
        <v>#N/A</v>
      </c>
      <c r="M22" s="9" t="e">
        <f>'M17'!O14</f>
        <v>#N/A</v>
      </c>
      <c r="N22" s="9" t="e">
        <f>'M17'!O15</f>
        <v>#N/A</v>
      </c>
      <c r="O22" s="9" t="e">
        <f>'M17'!O16</f>
        <v>#N/A</v>
      </c>
    </row>
    <row r="23" spans="2:15" ht="15.75" customHeight="1">
      <c r="B23" s="7" t="s">
        <v>48</v>
      </c>
      <c r="C23" s="8" t="str">
        <f>'M18'!C12</f>
        <v>Title and Year</v>
      </c>
      <c r="D23" s="9" t="e">
        <f>'M18'!O5</f>
        <v>#N/A</v>
      </c>
      <c r="E23" s="9" t="e">
        <f>'M18'!O6</f>
        <v>#N/A</v>
      </c>
      <c r="F23" s="9" t="e">
        <f>'M18'!O7</f>
        <v>#N/A</v>
      </c>
      <c r="G23" s="9" t="e">
        <f>'M18'!O8</f>
        <v>#N/A</v>
      </c>
      <c r="H23" s="9" t="e">
        <f>'M18'!O9</f>
        <v>#N/A</v>
      </c>
      <c r="I23" s="9" t="e">
        <f>'M18'!O10</f>
        <v>#N/A</v>
      </c>
      <c r="J23" s="9" t="e">
        <f>'M18'!O11</f>
        <v>#N/A</v>
      </c>
      <c r="K23" s="9" t="e">
        <f>'M18'!O12</f>
        <v>#N/A</v>
      </c>
      <c r="L23" s="9" t="e">
        <f>'M18'!O13</f>
        <v>#N/A</v>
      </c>
      <c r="M23" s="9" t="e">
        <f>'M18'!O14</f>
        <v>#N/A</v>
      </c>
      <c r="N23" s="9" t="e">
        <f>'M18'!O15</f>
        <v>#N/A</v>
      </c>
      <c r="O23" s="9" t="e">
        <f>'M18'!O16</f>
        <v>#N/A</v>
      </c>
    </row>
    <row r="24" spans="2:15" ht="15.75" customHeight="1">
      <c r="B24" s="7" t="s">
        <v>49</v>
      </c>
      <c r="C24" s="8" t="str">
        <f>'M19'!C12</f>
        <v>Title and Year</v>
      </c>
      <c r="D24" s="9" t="e">
        <f>'M19'!O5</f>
        <v>#N/A</v>
      </c>
      <c r="E24" s="9" t="e">
        <f>'M19'!O6</f>
        <v>#N/A</v>
      </c>
      <c r="F24" s="9" t="e">
        <f>'M19'!O7</f>
        <v>#N/A</v>
      </c>
      <c r="G24" s="9" t="e">
        <f>'M19'!O8</f>
        <v>#N/A</v>
      </c>
      <c r="H24" s="9" t="e">
        <f>'M19'!O9</f>
        <v>#N/A</v>
      </c>
      <c r="I24" s="9" t="e">
        <f>'M19'!O10</f>
        <v>#N/A</v>
      </c>
      <c r="J24" s="9" t="e">
        <f>'M19'!O11</f>
        <v>#N/A</v>
      </c>
      <c r="K24" s="9" t="e">
        <f>'M19'!O12</f>
        <v>#N/A</v>
      </c>
      <c r="L24" s="9" t="e">
        <f>'M19'!O13</f>
        <v>#N/A</v>
      </c>
      <c r="M24" s="9" t="e">
        <f>'M19'!O14</f>
        <v>#N/A</v>
      </c>
      <c r="N24" s="9" t="e">
        <f>'M19'!O15</f>
        <v>#N/A</v>
      </c>
      <c r="O24" s="9" t="e">
        <f>'M19'!O16</f>
        <v>#N/A</v>
      </c>
    </row>
    <row r="25" spans="2:15" ht="15.75" customHeight="1">
      <c r="B25" s="7" t="s">
        <v>50</v>
      </c>
      <c r="C25" s="8" t="str">
        <f>'M20'!C12</f>
        <v>Title and Year</v>
      </c>
      <c r="D25" s="9" t="e">
        <f>'M20'!O5</f>
        <v>#N/A</v>
      </c>
      <c r="E25" s="9" t="e">
        <f>'M20'!O6</f>
        <v>#N/A</v>
      </c>
      <c r="F25" s="9" t="e">
        <f>'M20'!O7</f>
        <v>#N/A</v>
      </c>
      <c r="G25" s="9" t="e">
        <f>'M20'!O8</f>
        <v>#N/A</v>
      </c>
      <c r="H25" s="9" t="e">
        <f>'M20'!O9</f>
        <v>#N/A</v>
      </c>
      <c r="I25" s="9" t="e">
        <f>'M20'!O10</f>
        <v>#N/A</v>
      </c>
      <c r="J25" s="9" t="e">
        <f>'M20'!O11</f>
        <v>#N/A</v>
      </c>
      <c r="K25" s="9" t="e">
        <f>'M20'!O12</f>
        <v>#N/A</v>
      </c>
      <c r="L25" s="9" t="e">
        <f>'M20'!O13</f>
        <v>#N/A</v>
      </c>
      <c r="M25" s="9" t="e">
        <f>'M20'!O14</f>
        <v>#N/A</v>
      </c>
      <c r="N25" s="9" t="e">
        <f>'M20'!O15</f>
        <v>#N/A</v>
      </c>
      <c r="O25" s="9" t="e">
        <f>'M20'!O16</f>
        <v>#N/A</v>
      </c>
    </row>
    <row r="26" spans="2:15" ht="15.75" customHeight="1">
      <c r="C26" s="5"/>
      <c r="O26" s="2" t="s">
        <v>2</v>
      </c>
    </row>
    <row r="27" spans="2:15" ht="15.75" customHeight="1">
      <c r="C27" s="5"/>
    </row>
    <row r="28" spans="2:15" ht="15.75" customHeight="1">
      <c r="C28" s="5"/>
    </row>
    <row r="29" spans="2:15" ht="15.75" customHeight="1">
      <c r="C29" s="5"/>
    </row>
    <row r="30" spans="2:15" ht="15.75" customHeight="1">
      <c r="C30" s="5"/>
    </row>
    <row r="31" spans="2:15" ht="15.75" customHeight="1">
      <c r="C31" s="5"/>
    </row>
    <row r="32" spans="2:15" ht="15.75" customHeight="1">
      <c r="C32" s="4"/>
    </row>
    <row r="33" spans="3:3" ht="15.75" customHeight="1">
      <c r="C33" s="4"/>
    </row>
    <row r="34" spans="3:3" ht="15.75" customHeight="1">
      <c r="C34" s="4"/>
    </row>
    <row r="35" spans="3:3" ht="15.75" customHeight="1">
      <c r="C35" s="4"/>
    </row>
    <row r="36" spans="3:3" ht="15.75" customHeight="1">
      <c r="C36" s="4"/>
    </row>
    <row r="37" spans="3:3" ht="15.75" customHeight="1">
      <c r="C37" s="4"/>
    </row>
    <row r="38" spans="3:3" ht="15.75" customHeight="1">
      <c r="C38" s="4"/>
    </row>
    <row r="39" spans="3:3" ht="15.75" customHeight="1">
      <c r="C39" s="4"/>
    </row>
    <row r="40" spans="3:3" ht="15.75" customHeight="1">
      <c r="C40" s="4"/>
    </row>
    <row r="41" spans="3:3" ht="15.75" customHeight="1">
      <c r="C41" s="4"/>
    </row>
    <row r="42" spans="3:3" ht="15.75" customHeight="1">
      <c r="C42" s="4"/>
    </row>
    <row r="43" spans="3:3" ht="15.75" customHeight="1">
      <c r="C43" s="4"/>
    </row>
    <row r="44" spans="3:3" ht="15.75" customHeight="1">
      <c r="C44" s="4"/>
    </row>
    <row r="45" spans="3:3" ht="15.75" customHeight="1">
      <c r="C45" s="4"/>
    </row>
    <row r="46" spans="3:3" ht="15.75" customHeight="1">
      <c r="C46" s="4"/>
    </row>
    <row r="47" spans="3:3" ht="15.75" customHeight="1">
      <c r="C47" s="4"/>
    </row>
    <row r="48" spans="3:3" ht="15.75" customHeight="1">
      <c r="C48" s="4"/>
    </row>
    <row r="49" spans="3:3" ht="15.75" customHeight="1">
      <c r="C49" s="4"/>
    </row>
    <row r="50" spans="3:3" ht="15.75" customHeight="1">
      <c r="C50" s="4"/>
    </row>
    <row r="51" spans="3:3" ht="15.75" customHeight="1">
      <c r="C51" s="4"/>
    </row>
    <row r="52" spans="3:3" ht="15.75" customHeight="1">
      <c r="C52" s="4"/>
    </row>
    <row r="53" spans="3:3" ht="15.75" customHeight="1">
      <c r="C53" s="4"/>
    </row>
    <row r="54" spans="3:3" ht="15.75" customHeight="1">
      <c r="C54" s="4"/>
    </row>
    <row r="55" spans="3:3" ht="15.75" customHeight="1">
      <c r="C55" s="4"/>
    </row>
    <row r="56" spans="3:3" ht="15.75" customHeight="1">
      <c r="C56" s="4"/>
    </row>
    <row r="57" spans="3:3" ht="15.75" customHeight="1">
      <c r="C57" s="4"/>
    </row>
    <row r="58" spans="3:3" ht="15.75" customHeight="1">
      <c r="C58" s="4"/>
    </row>
    <row r="59" spans="3:3" ht="15.75" customHeight="1">
      <c r="C59" s="4"/>
    </row>
    <row r="60" spans="3:3" ht="15.75" customHeight="1">
      <c r="C60" s="4"/>
    </row>
    <row r="61" spans="3:3" ht="15.75" customHeight="1">
      <c r="C61" s="4"/>
    </row>
    <row r="62" spans="3:3" ht="15.75" customHeight="1">
      <c r="C62" s="4"/>
    </row>
    <row r="63" spans="3:3" ht="15.75" customHeight="1">
      <c r="C63" s="4"/>
    </row>
    <row r="64" spans="3:3" ht="15.75" customHeight="1">
      <c r="C64" s="4"/>
    </row>
    <row r="65" spans="3:3" ht="15.75" customHeight="1">
      <c r="C65" s="4"/>
    </row>
    <row r="66" spans="3:3" ht="15.75" customHeight="1">
      <c r="C66" s="4"/>
    </row>
    <row r="67" spans="3:3" ht="15.75" customHeight="1">
      <c r="C67" s="4"/>
    </row>
    <row r="68" spans="3:3" ht="15.75" customHeight="1">
      <c r="C68" s="4"/>
    </row>
    <row r="69" spans="3:3" ht="15.75" customHeight="1">
      <c r="C69" s="4"/>
    </row>
    <row r="70" spans="3:3" ht="15.75" customHeight="1">
      <c r="C70" s="4"/>
    </row>
    <row r="71" spans="3:3" ht="15.75" customHeight="1">
      <c r="C71" s="4"/>
    </row>
    <row r="72" spans="3:3" ht="15.75" customHeight="1">
      <c r="C72" s="4"/>
    </row>
    <row r="73" spans="3:3" ht="15.75" customHeight="1">
      <c r="C73" s="4"/>
    </row>
    <row r="74" spans="3:3" ht="15.75" customHeight="1">
      <c r="C74" s="4"/>
    </row>
    <row r="75" spans="3:3" ht="15.75" customHeight="1">
      <c r="C75" s="4"/>
    </row>
    <row r="76" spans="3:3" ht="15.75" customHeight="1">
      <c r="C76" s="4"/>
    </row>
    <row r="77" spans="3:3" ht="15.75" customHeight="1">
      <c r="C77" s="4"/>
    </row>
    <row r="78" spans="3:3" ht="15.75" customHeight="1">
      <c r="C78" s="4"/>
    </row>
    <row r="79" spans="3:3" ht="15.75" customHeight="1">
      <c r="C79" s="4"/>
    </row>
    <row r="80" spans="3:3" ht="15.75" customHeight="1">
      <c r="C80" s="4"/>
    </row>
    <row r="81" spans="3:3" ht="15.75" customHeight="1">
      <c r="C81" s="4"/>
    </row>
    <row r="82" spans="3:3" ht="15.75" customHeight="1">
      <c r="C82" s="4"/>
    </row>
    <row r="83" spans="3:3" ht="15.75" customHeight="1">
      <c r="C83" s="4"/>
    </row>
    <row r="84" spans="3:3" ht="15.75" customHeight="1">
      <c r="C84" s="4"/>
    </row>
    <row r="85" spans="3:3" ht="15.75" customHeight="1">
      <c r="C85" s="4"/>
    </row>
    <row r="86" spans="3:3" ht="15.75" customHeight="1">
      <c r="C86" s="4"/>
    </row>
    <row r="87" spans="3:3" ht="15.75" customHeight="1">
      <c r="C87" s="4"/>
    </row>
    <row r="88" spans="3:3" ht="15.75" customHeight="1">
      <c r="C88" s="4"/>
    </row>
    <row r="89" spans="3:3" ht="15.75" customHeight="1">
      <c r="C89" s="4"/>
    </row>
    <row r="90" spans="3:3" ht="15.75" customHeight="1">
      <c r="C90" s="4"/>
    </row>
    <row r="91" spans="3:3" ht="15.75" customHeight="1">
      <c r="C91" s="4"/>
    </row>
    <row r="92" spans="3:3" ht="15.75" customHeight="1">
      <c r="C92" s="4"/>
    </row>
    <row r="93" spans="3:3" ht="15.75" customHeight="1">
      <c r="C93" s="4"/>
    </row>
    <row r="94" spans="3:3" ht="15.75" customHeight="1">
      <c r="C94" s="4"/>
    </row>
    <row r="95" spans="3:3" ht="15.75" customHeight="1">
      <c r="C95" s="4"/>
    </row>
    <row r="96" spans="3:3" ht="15.75" customHeight="1">
      <c r="C96" s="4"/>
    </row>
    <row r="97" spans="3:3" ht="15.75" customHeight="1">
      <c r="C97" s="4"/>
    </row>
    <row r="98" spans="3:3" ht="15.75" customHeight="1">
      <c r="C98" s="4"/>
    </row>
    <row r="99" spans="3:3" ht="15.75" customHeight="1">
      <c r="C99" s="4"/>
    </row>
    <row r="100" spans="3:3" ht="15.75" customHeight="1">
      <c r="C100" s="4"/>
    </row>
    <row r="101" spans="3:3" ht="15.75" customHeight="1">
      <c r="C101" s="4"/>
    </row>
    <row r="102" spans="3:3" ht="15.75" customHeight="1">
      <c r="C102" s="4"/>
    </row>
    <row r="103" spans="3:3" ht="15.75" customHeight="1">
      <c r="C103" s="4"/>
    </row>
    <row r="104" spans="3:3" ht="15.75" customHeight="1">
      <c r="C104" s="4"/>
    </row>
    <row r="105" spans="3:3" ht="15.75" customHeight="1">
      <c r="C105" s="4"/>
    </row>
    <row r="106" spans="3:3" ht="15.75" customHeight="1">
      <c r="C106" s="4"/>
    </row>
    <row r="107" spans="3:3" ht="15.75" customHeight="1">
      <c r="C107" s="4"/>
    </row>
    <row r="108" spans="3:3" ht="15.75" customHeight="1">
      <c r="C108" s="4"/>
    </row>
    <row r="109" spans="3:3" ht="15.75" customHeight="1">
      <c r="C109" s="4"/>
    </row>
    <row r="110" spans="3:3" ht="15.75" customHeight="1">
      <c r="C110" s="4"/>
    </row>
    <row r="111" spans="3:3" ht="15.75" customHeight="1">
      <c r="C111" s="4"/>
    </row>
    <row r="112" spans="3:3" ht="15.75" customHeight="1">
      <c r="C112" s="4"/>
    </row>
    <row r="113" spans="3:3" ht="15.75" customHeight="1">
      <c r="C113" s="4"/>
    </row>
    <row r="114" spans="3:3" ht="15.75" customHeight="1">
      <c r="C114" s="4"/>
    </row>
    <row r="115" spans="3:3" ht="15.75" customHeight="1">
      <c r="C115" s="4"/>
    </row>
    <row r="116" spans="3:3" ht="15.75" customHeight="1">
      <c r="C116" s="4"/>
    </row>
    <row r="117" spans="3:3" ht="15.75" customHeight="1">
      <c r="C117" s="4"/>
    </row>
    <row r="118" spans="3:3" ht="15.75" customHeight="1">
      <c r="C118" s="4"/>
    </row>
    <row r="119" spans="3:3" ht="15.75" customHeight="1">
      <c r="C119" s="4"/>
    </row>
    <row r="120" spans="3:3" ht="15.75" customHeight="1">
      <c r="C120" s="4"/>
    </row>
    <row r="121" spans="3:3" ht="15.75" customHeight="1">
      <c r="C121" s="4"/>
    </row>
    <row r="122" spans="3:3" ht="15.75" customHeight="1">
      <c r="C122" s="4"/>
    </row>
    <row r="123" spans="3:3" ht="15.75" customHeight="1">
      <c r="C123" s="4"/>
    </row>
    <row r="124" spans="3:3" ht="15.75" customHeight="1">
      <c r="C124" s="4"/>
    </row>
    <row r="125" spans="3:3" ht="15.75" customHeight="1">
      <c r="C125" s="4"/>
    </row>
    <row r="126" spans="3:3" ht="15.75" customHeight="1">
      <c r="C126" s="4"/>
    </row>
    <row r="127" spans="3:3" ht="15.75" customHeight="1">
      <c r="C127" s="4"/>
    </row>
    <row r="128" spans="3:3" ht="15.75" customHeight="1">
      <c r="C128" s="4"/>
    </row>
    <row r="129" spans="3:3" ht="15.75" customHeight="1">
      <c r="C129" s="4"/>
    </row>
    <row r="130" spans="3:3" ht="15.75" customHeight="1">
      <c r="C130" s="4"/>
    </row>
    <row r="131" spans="3:3" ht="15.75" customHeight="1">
      <c r="C131" s="4"/>
    </row>
    <row r="132" spans="3:3" ht="15.75" customHeight="1">
      <c r="C132" s="4"/>
    </row>
    <row r="133" spans="3:3" ht="15.75" customHeight="1">
      <c r="C133" s="4"/>
    </row>
    <row r="134" spans="3:3" ht="15.75" customHeight="1">
      <c r="C134" s="4"/>
    </row>
    <row r="135" spans="3:3" ht="15.75" customHeight="1">
      <c r="C135" s="4"/>
    </row>
    <row r="136" spans="3:3" ht="15.75" customHeight="1">
      <c r="C136" s="4"/>
    </row>
    <row r="137" spans="3:3" ht="15.75" customHeight="1">
      <c r="C137" s="4"/>
    </row>
    <row r="138" spans="3:3" ht="15.75" customHeight="1">
      <c r="C138" s="4"/>
    </row>
    <row r="139" spans="3:3" ht="15.75" customHeight="1">
      <c r="C139" s="4"/>
    </row>
    <row r="140" spans="3:3" ht="15.75" customHeight="1">
      <c r="C140" s="4"/>
    </row>
    <row r="141" spans="3:3" ht="15.75" customHeight="1">
      <c r="C141" s="4"/>
    </row>
    <row r="142" spans="3:3" ht="15.75" customHeight="1">
      <c r="C142" s="4"/>
    </row>
    <row r="143" spans="3:3" ht="15.75" customHeight="1">
      <c r="C143" s="4"/>
    </row>
    <row r="144" spans="3:3" ht="15.75" customHeight="1">
      <c r="C144" s="4"/>
    </row>
    <row r="145" spans="3:3" ht="15.75" customHeight="1">
      <c r="C145" s="4"/>
    </row>
    <row r="146" spans="3:3" ht="15.75" customHeight="1">
      <c r="C146" s="4"/>
    </row>
    <row r="147" spans="3:3" ht="15.75" customHeight="1">
      <c r="C147" s="4"/>
    </row>
    <row r="148" spans="3:3" ht="15.75" customHeight="1">
      <c r="C148" s="4"/>
    </row>
    <row r="149" spans="3:3" ht="15.75" customHeight="1">
      <c r="C149" s="4"/>
    </row>
    <row r="150" spans="3:3" ht="15.75" customHeight="1">
      <c r="C150" s="4"/>
    </row>
    <row r="151" spans="3:3" ht="15.75" customHeight="1">
      <c r="C151" s="4"/>
    </row>
    <row r="152" spans="3:3" ht="15.75" customHeight="1">
      <c r="C152" s="4"/>
    </row>
    <row r="153" spans="3:3" ht="15.75" customHeight="1">
      <c r="C153" s="4"/>
    </row>
    <row r="154" spans="3:3" ht="15.75" customHeight="1">
      <c r="C154" s="4"/>
    </row>
    <row r="155" spans="3:3" ht="15.75" customHeight="1">
      <c r="C155" s="4"/>
    </row>
    <row r="156" spans="3:3" ht="15.75" customHeight="1">
      <c r="C156" s="4"/>
    </row>
    <row r="157" spans="3:3" ht="15.75" customHeight="1">
      <c r="C157" s="4"/>
    </row>
    <row r="158" spans="3:3" ht="15.75" customHeight="1">
      <c r="C158" s="4"/>
    </row>
    <row r="159" spans="3:3" ht="15.75" customHeight="1">
      <c r="C159" s="4"/>
    </row>
    <row r="160" spans="3:3" ht="15.75" customHeight="1">
      <c r="C160" s="4"/>
    </row>
    <row r="161" spans="3:3" ht="15.75" customHeight="1">
      <c r="C161" s="4"/>
    </row>
    <row r="162" spans="3:3" ht="15.75" customHeight="1">
      <c r="C162" s="4"/>
    </row>
    <row r="163" spans="3:3" ht="15.75" customHeight="1">
      <c r="C163" s="4"/>
    </row>
    <row r="164" spans="3:3" ht="15.75" customHeight="1">
      <c r="C164" s="4"/>
    </row>
    <row r="165" spans="3:3" ht="15.75" customHeight="1">
      <c r="C165" s="4"/>
    </row>
    <row r="166" spans="3:3" ht="15.75" customHeight="1">
      <c r="C166" s="4"/>
    </row>
    <row r="167" spans="3:3" ht="15.75" customHeight="1">
      <c r="C167" s="4"/>
    </row>
    <row r="168" spans="3:3" ht="15.75" customHeight="1">
      <c r="C168" s="4"/>
    </row>
    <row r="169" spans="3:3" ht="15.75" customHeight="1">
      <c r="C169" s="4"/>
    </row>
    <row r="170" spans="3:3" ht="15.75" customHeight="1">
      <c r="C170" s="4"/>
    </row>
    <row r="171" spans="3:3" ht="15.75" customHeight="1">
      <c r="C171" s="4"/>
    </row>
    <row r="172" spans="3:3" ht="15.75" customHeight="1">
      <c r="C172" s="4"/>
    </row>
    <row r="173" spans="3:3" ht="15.75" customHeight="1">
      <c r="C173" s="4"/>
    </row>
    <row r="174" spans="3:3" ht="15.75" customHeight="1">
      <c r="C174" s="4"/>
    </row>
    <row r="175" spans="3:3" ht="15.75" customHeight="1">
      <c r="C175" s="4"/>
    </row>
    <row r="176" spans="3:3" ht="15.75" customHeight="1">
      <c r="C176" s="4"/>
    </row>
    <row r="177" spans="3:3" ht="15.75" customHeight="1">
      <c r="C177" s="4"/>
    </row>
    <row r="178" spans="3:3" ht="15.75" customHeight="1">
      <c r="C178" s="4"/>
    </row>
    <row r="179" spans="3:3" ht="15.75" customHeight="1">
      <c r="C179" s="4"/>
    </row>
    <row r="180" spans="3:3" ht="15.75" customHeight="1">
      <c r="C180" s="4"/>
    </row>
    <row r="181" spans="3:3" ht="15.75" customHeight="1">
      <c r="C181" s="4"/>
    </row>
    <row r="182" spans="3:3" ht="15.75" customHeight="1">
      <c r="C182" s="4"/>
    </row>
    <row r="183" spans="3:3" ht="15.75" customHeight="1">
      <c r="C183" s="4"/>
    </row>
    <row r="184" spans="3:3" ht="15.75" customHeight="1">
      <c r="C184" s="4"/>
    </row>
    <row r="185" spans="3:3" ht="15.75" customHeight="1">
      <c r="C185" s="4"/>
    </row>
    <row r="186" spans="3:3" ht="15.75" customHeight="1">
      <c r="C186" s="4"/>
    </row>
    <row r="187" spans="3:3" ht="15.75" customHeight="1">
      <c r="C187" s="4"/>
    </row>
    <row r="188" spans="3:3" ht="15.75" customHeight="1">
      <c r="C188" s="4"/>
    </row>
    <row r="189" spans="3:3" ht="15.75" customHeight="1">
      <c r="C189" s="4"/>
    </row>
    <row r="190" spans="3:3" ht="15.75" customHeight="1">
      <c r="C190" s="4"/>
    </row>
    <row r="191" spans="3:3" ht="15.75" customHeight="1">
      <c r="C191" s="4"/>
    </row>
    <row r="192" spans="3:3" ht="15.75" customHeight="1">
      <c r="C192" s="4"/>
    </row>
    <row r="193" spans="3:3" ht="15.75" customHeight="1">
      <c r="C193" s="4"/>
    </row>
    <row r="194" spans="3:3" ht="15.75" customHeight="1">
      <c r="C194" s="4"/>
    </row>
    <row r="195" spans="3:3" ht="15.75" customHeight="1">
      <c r="C195" s="4"/>
    </row>
    <row r="196" spans="3:3" ht="15.75" customHeight="1">
      <c r="C196" s="4"/>
    </row>
    <row r="197" spans="3:3" ht="15.75" customHeight="1">
      <c r="C197" s="4"/>
    </row>
    <row r="198" spans="3:3" ht="15.75" customHeight="1">
      <c r="C198" s="4"/>
    </row>
    <row r="199" spans="3:3" ht="15.75" customHeight="1">
      <c r="C199" s="4"/>
    </row>
    <row r="200" spans="3:3" ht="15.75" customHeight="1">
      <c r="C200" s="4"/>
    </row>
    <row r="201" spans="3:3" ht="15.75" customHeight="1">
      <c r="C201" s="4"/>
    </row>
    <row r="202" spans="3:3" ht="15.75" customHeight="1">
      <c r="C202" s="4"/>
    </row>
    <row r="203" spans="3:3" ht="15.75" customHeight="1">
      <c r="C203" s="4"/>
    </row>
    <row r="204" spans="3:3" ht="15.75" customHeight="1">
      <c r="C204" s="4"/>
    </row>
    <row r="205" spans="3:3" ht="15.75" customHeight="1">
      <c r="C205" s="4"/>
    </row>
    <row r="206" spans="3:3" ht="15.75" customHeight="1">
      <c r="C206" s="4"/>
    </row>
    <row r="207" spans="3:3" ht="15.75" customHeight="1">
      <c r="C207" s="4"/>
    </row>
    <row r="208" spans="3:3" ht="15.75" customHeight="1">
      <c r="C208" s="4"/>
    </row>
    <row r="209" spans="3:3" ht="15.75" customHeight="1">
      <c r="C209" s="4"/>
    </row>
    <row r="210" spans="3:3" ht="15.75" customHeight="1">
      <c r="C210" s="4"/>
    </row>
    <row r="211" spans="3:3" ht="15.75" customHeight="1">
      <c r="C211" s="4"/>
    </row>
    <row r="212" spans="3:3" ht="15.75" customHeight="1">
      <c r="C212" s="4"/>
    </row>
    <row r="213" spans="3:3" ht="15.75" customHeight="1">
      <c r="C213" s="4"/>
    </row>
    <row r="214" spans="3:3" ht="15.75" customHeight="1">
      <c r="C214" s="4"/>
    </row>
    <row r="215" spans="3:3" ht="15.75" customHeight="1">
      <c r="C215" s="4"/>
    </row>
    <row r="216" spans="3:3" ht="15.75" customHeight="1">
      <c r="C216" s="4"/>
    </row>
    <row r="217" spans="3:3" ht="15.75" customHeight="1">
      <c r="C217" s="4"/>
    </row>
    <row r="218" spans="3:3" ht="15.75" customHeight="1">
      <c r="C218" s="4"/>
    </row>
    <row r="219" spans="3:3" ht="15.75" customHeight="1">
      <c r="C219" s="4"/>
    </row>
    <row r="220" spans="3:3" ht="15.75" customHeight="1">
      <c r="C220" s="4"/>
    </row>
    <row r="221" spans="3:3" ht="15.75" customHeight="1">
      <c r="C221" s="4"/>
    </row>
    <row r="222" spans="3:3" ht="15.75" customHeight="1">
      <c r="C222" s="4"/>
    </row>
    <row r="223" spans="3:3" ht="15.75" customHeight="1">
      <c r="C223" s="4"/>
    </row>
    <row r="224" spans="3:3" ht="15.75" customHeight="1">
      <c r="C224" s="4"/>
    </row>
    <row r="225" spans="3:3" ht="15.75" customHeight="1">
      <c r="C225" s="4"/>
    </row>
    <row r="226" spans="3:3" ht="15.75" customHeight="1">
      <c r="C226" s="4"/>
    </row>
    <row r="227" spans="3:3" ht="15.75" customHeight="1">
      <c r="C227" s="4"/>
    </row>
    <row r="228" spans="3:3" ht="15.75" customHeight="1">
      <c r="C228" s="4"/>
    </row>
    <row r="229" spans="3:3" ht="15.75" customHeight="1">
      <c r="C229" s="4"/>
    </row>
    <row r="230" spans="3:3" ht="15.75" customHeight="1">
      <c r="C230" s="4"/>
    </row>
    <row r="231" spans="3:3" ht="15.75" customHeight="1">
      <c r="C231" s="4"/>
    </row>
    <row r="232" spans="3:3" ht="15.75" customHeight="1">
      <c r="C232" s="4"/>
    </row>
    <row r="233" spans="3:3" ht="15.75" customHeight="1">
      <c r="C233" s="4"/>
    </row>
    <row r="234" spans="3:3" ht="15.75" customHeight="1">
      <c r="C234" s="4"/>
    </row>
    <row r="235" spans="3:3" ht="15.75" customHeight="1">
      <c r="C235" s="4"/>
    </row>
    <row r="236" spans="3:3" ht="15.75" customHeight="1">
      <c r="C236" s="4"/>
    </row>
    <row r="237" spans="3:3" ht="15.75" customHeight="1">
      <c r="C237" s="4"/>
    </row>
    <row r="238" spans="3:3" ht="15.75" customHeight="1">
      <c r="C238" s="4"/>
    </row>
    <row r="239" spans="3:3" ht="15.75" customHeight="1">
      <c r="C239" s="4"/>
    </row>
    <row r="240" spans="3:3" ht="15.75" customHeight="1">
      <c r="C240" s="4"/>
    </row>
    <row r="241" spans="3:3" ht="15.75" customHeight="1">
      <c r="C241" s="4"/>
    </row>
    <row r="242" spans="3:3" ht="15.75" customHeight="1">
      <c r="C242" s="4"/>
    </row>
    <row r="243" spans="3:3" ht="15.75" customHeight="1">
      <c r="C243" s="4"/>
    </row>
    <row r="244" spans="3:3" ht="15.75" customHeight="1">
      <c r="C244" s="4"/>
    </row>
    <row r="245" spans="3:3" ht="15.75" customHeight="1">
      <c r="C245" s="4"/>
    </row>
    <row r="246" spans="3:3" ht="15.75" customHeight="1">
      <c r="C246" s="4"/>
    </row>
    <row r="247" spans="3:3" ht="15.75" customHeight="1">
      <c r="C247" s="4"/>
    </row>
    <row r="248" spans="3:3" ht="15.75" customHeight="1">
      <c r="C248" s="4"/>
    </row>
    <row r="249" spans="3:3" ht="15.75" customHeight="1">
      <c r="C249" s="4"/>
    </row>
    <row r="250" spans="3:3" ht="15.75" customHeight="1">
      <c r="C250" s="4"/>
    </row>
    <row r="251" spans="3:3" ht="15.75" customHeight="1">
      <c r="C251" s="4"/>
    </row>
    <row r="252" spans="3:3" ht="15.75" customHeight="1">
      <c r="C252" s="4"/>
    </row>
    <row r="253" spans="3:3" ht="15.75" customHeight="1">
      <c r="C253" s="4"/>
    </row>
    <row r="254" spans="3:3" ht="15.75" customHeight="1">
      <c r="C254" s="4"/>
    </row>
    <row r="255" spans="3:3" ht="15.75" customHeight="1">
      <c r="C255" s="4"/>
    </row>
    <row r="256" spans="3:3" ht="15.75" customHeight="1">
      <c r="C256" s="4"/>
    </row>
    <row r="257" spans="3:3" ht="15.75" customHeight="1">
      <c r="C257" s="4"/>
    </row>
    <row r="258" spans="3:3" ht="15.75" customHeight="1">
      <c r="C258" s="4"/>
    </row>
    <row r="259" spans="3:3" ht="15.75" customHeight="1">
      <c r="C259" s="4"/>
    </row>
    <row r="260" spans="3:3" ht="15.75" customHeight="1">
      <c r="C260" s="4"/>
    </row>
    <row r="261" spans="3:3" ht="15.75" customHeight="1">
      <c r="C261" s="4"/>
    </row>
    <row r="262" spans="3:3" ht="15.75" customHeight="1">
      <c r="C262" s="4"/>
    </row>
    <row r="263" spans="3:3" ht="15.75" customHeight="1">
      <c r="C263" s="4"/>
    </row>
    <row r="264" spans="3:3" ht="15.75" customHeight="1">
      <c r="C264" s="4"/>
    </row>
    <row r="265" spans="3:3" ht="15.75" customHeight="1">
      <c r="C265" s="4"/>
    </row>
    <row r="266" spans="3:3" ht="15.75" customHeight="1">
      <c r="C266" s="4"/>
    </row>
    <row r="267" spans="3:3" ht="15.75" customHeight="1">
      <c r="C267" s="4"/>
    </row>
    <row r="268" spans="3:3" ht="15.75" customHeight="1">
      <c r="C268" s="4"/>
    </row>
    <row r="269" spans="3:3" ht="15.75" customHeight="1">
      <c r="C269" s="4"/>
    </row>
    <row r="270" spans="3:3" ht="15.75" customHeight="1">
      <c r="C270" s="4"/>
    </row>
    <row r="271" spans="3:3" ht="15.75" customHeight="1">
      <c r="C271" s="4"/>
    </row>
    <row r="272" spans="3:3" ht="15.75" customHeight="1">
      <c r="C272" s="4"/>
    </row>
    <row r="273" spans="3:3" ht="15.75" customHeight="1">
      <c r="C273" s="4"/>
    </row>
    <row r="274" spans="3:3" ht="15.75" customHeight="1">
      <c r="C274" s="4"/>
    </row>
    <row r="275" spans="3:3" ht="15.75" customHeight="1">
      <c r="C275" s="4"/>
    </row>
    <row r="276" spans="3:3" ht="15.75" customHeight="1">
      <c r="C276" s="4"/>
    </row>
    <row r="277" spans="3:3" ht="15.75" customHeight="1">
      <c r="C277" s="4"/>
    </row>
    <row r="278" spans="3:3" ht="15.75" customHeight="1">
      <c r="C278" s="4"/>
    </row>
    <row r="279" spans="3:3" ht="15.75" customHeight="1">
      <c r="C279" s="4"/>
    </row>
    <row r="280" spans="3:3" ht="15.75" customHeight="1">
      <c r="C280" s="4"/>
    </row>
    <row r="281" spans="3:3" ht="15.75" customHeight="1">
      <c r="C281" s="4"/>
    </row>
    <row r="282" spans="3:3" ht="15.75" customHeight="1">
      <c r="C282" s="4"/>
    </row>
    <row r="283" spans="3:3" ht="15.75" customHeight="1">
      <c r="C283" s="4"/>
    </row>
    <row r="284" spans="3:3" ht="15.75" customHeight="1">
      <c r="C284" s="4"/>
    </row>
    <row r="285" spans="3:3" ht="15.75" customHeight="1">
      <c r="C285" s="4"/>
    </row>
    <row r="286" spans="3:3" ht="15.75" customHeight="1">
      <c r="C286" s="4"/>
    </row>
    <row r="287" spans="3:3" ht="15.75" customHeight="1">
      <c r="C287" s="4"/>
    </row>
    <row r="288" spans="3:3" ht="15.75" customHeight="1">
      <c r="C288" s="4"/>
    </row>
    <row r="289" spans="3:3" ht="15.75" customHeight="1">
      <c r="C289" s="4"/>
    </row>
    <row r="290" spans="3:3" ht="15.75" customHeight="1">
      <c r="C290" s="4"/>
    </row>
    <row r="291" spans="3:3" ht="15.75" customHeight="1">
      <c r="C291" s="4"/>
    </row>
    <row r="292" spans="3:3" ht="15.75" customHeight="1">
      <c r="C292" s="4"/>
    </row>
    <row r="293" spans="3:3" ht="15.75" customHeight="1">
      <c r="C293" s="4"/>
    </row>
    <row r="294" spans="3:3" ht="15.75" customHeight="1">
      <c r="C294" s="4"/>
    </row>
    <row r="295" spans="3:3" ht="15.75" customHeight="1">
      <c r="C295" s="4"/>
    </row>
    <row r="296" spans="3:3" ht="15.75" customHeight="1">
      <c r="C296" s="4"/>
    </row>
    <row r="297" spans="3:3" ht="15.75" customHeight="1">
      <c r="C297" s="4"/>
    </row>
    <row r="298" spans="3:3" ht="15.75" customHeight="1">
      <c r="C298" s="4"/>
    </row>
    <row r="299" spans="3:3" ht="15.75" customHeight="1">
      <c r="C299" s="4"/>
    </row>
    <row r="300" spans="3:3" ht="15.75" customHeight="1">
      <c r="C300" s="4"/>
    </row>
    <row r="301" spans="3:3" ht="15.75" customHeight="1">
      <c r="C301" s="4"/>
    </row>
    <row r="302" spans="3:3" ht="15.75" customHeight="1">
      <c r="C302" s="4"/>
    </row>
    <row r="303" spans="3:3" ht="15.75" customHeight="1">
      <c r="C303" s="4"/>
    </row>
    <row r="304" spans="3:3" ht="15.75" customHeight="1">
      <c r="C304" s="4"/>
    </row>
    <row r="305" spans="3:3" ht="15.75" customHeight="1">
      <c r="C305" s="4"/>
    </row>
    <row r="306" spans="3:3" ht="15.75" customHeight="1">
      <c r="C306" s="4"/>
    </row>
    <row r="307" spans="3:3" ht="15.75" customHeight="1">
      <c r="C307" s="4"/>
    </row>
    <row r="308" spans="3:3" ht="15.75" customHeight="1">
      <c r="C308" s="4"/>
    </row>
    <row r="309" spans="3:3" ht="15.75" customHeight="1">
      <c r="C309" s="4"/>
    </row>
    <row r="310" spans="3:3" ht="15.75" customHeight="1">
      <c r="C310" s="4"/>
    </row>
    <row r="311" spans="3:3" ht="15.75" customHeight="1">
      <c r="C311" s="4"/>
    </row>
    <row r="312" spans="3:3" ht="15.75" customHeight="1">
      <c r="C312" s="4"/>
    </row>
    <row r="313" spans="3:3" ht="15.75" customHeight="1">
      <c r="C313" s="4"/>
    </row>
    <row r="314" spans="3:3" ht="15.75" customHeight="1">
      <c r="C314" s="4"/>
    </row>
    <row r="315" spans="3:3" ht="15.75" customHeight="1">
      <c r="C315" s="4"/>
    </row>
    <row r="316" spans="3:3" ht="15.75" customHeight="1">
      <c r="C316" s="4"/>
    </row>
    <row r="317" spans="3:3" ht="15.75" customHeight="1">
      <c r="C317" s="4"/>
    </row>
    <row r="318" spans="3:3" ht="15.75" customHeight="1">
      <c r="C318" s="4"/>
    </row>
    <row r="319" spans="3:3" ht="15.75" customHeight="1">
      <c r="C319" s="4"/>
    </row>
    <row r="320" spans="3:3" ht="15.75" customHeight="1">
      <c r="C320" s="4"/>
    </row>
    <row r="321" spans="3:3" ht="15.75" customHeight="1">
      <c r="C321" s="4"/>
    </row>
    <row r="322" spans="3:3" ht="15.75" customHeight="1">
      <c r="C322" s="4"/>
    </row>
    <row r="323" spans="3:3" ht="15.75" customHeight="1">
      <c r="C323" s="4"/>
    </row>
    <row r="324" spans="3:3" ht="15.75" customHeight="1">
      <c r="C324" s="4"/>
    </row>
    <row r="325" spans="3:3" ht="15.75" customHeight="1">
      <c r="C325" s="4"/>
    </row>
    <row r="326" spans="3:3" ht="15.75" customHeight="1">
      <c r="C326" s="4"/>
    </row>
    <row r="327" spans="3:3" ht="15.75" customHeight="1">
      <c r="C327" s="4"/>
    </row>
    <row r="328" spans="3:3" ht="15.75" customHeight="1">
      <c r="C328" s="4"/>
    </row>
    <row r="329" spans="3:3" ht="15.75" customHeight="1">
      <c r="C329" s="4"/>
    </row>
    <row r="330" spans="3:3" ht="15.75" customHeight="1">
      <c r="C330" s="4"/>
    </row>
    <row r="331" spans="3:3" ht="15.75" customHeight="1">
      <c r="C331" s="4"/>
    </row>
    <row r="332" spans="3:3" ht="15.75" customHeight="1">
      <c r="C332" s="4"/>
    </row>
    <row r="333" spans="3:3" ht="15.75" customHeight="1">
      <c r="C333" s="4"/>
    </row>
    <row r="334" spans="3:3" ht="15.75" customHeight="1">
      <c r="C334" s="4"/>
    </row>
    <row r="335" spans="3:3" ht="15.75" customHeight="1">
      <c r="C335" s="4"/>
    </row>
    <row r="336" spans="3:3" ht="15.75" customHeight="1">
      <c r="C336" s="4"/>
    </row>
    <row r="337" spans="3:3" ht="15.75" customHeight="1">
      <c r="C337" s="4"/>
    </row>
    <row r="338" spans="3:3" ht="15.75" customHeight="1">
      <c r="C338" s="4"/>
    </row>
    <row r="339" spans="3:3" ht="15.75" customHeight="1">
      <c r="C339" s="4"/>
    </row>
    <row r="340" spans="3:3" ht="15.75" customHeight="1">
      <c r="C340" s="4"/>
    </row>
    <row r="341" spans="3:3" ht="15.75" customHeight="1">
      <c r="C341" s="4"/>
    </row>
    <row r="342" spans="3:3" ht="15.75" customHeight="1">
      <c r="C342" s="4"/>
    </row>
    <row r="343" spans="3:3" ht="15.75" customHeight="1">
      <c r="C343" s="4"/>
    </row>
    <row r="344" spans="3:3" ht="15.75" customHeight="1">
      <c r="C344" s="4"/>
    </row>
    <row r="345" spans="3:3" ht="15.75" customHeight="1">
      <c r="C345" s="4"/>
    </row>
    <row r="346" spans="3:3" ht="15.75" customHeight="1">
      <c r="C346" s="4"/>
    </row>
    <row r="347" spans="3:3" ht="15.75" customHeight="1">
      <c r="C347" s="4"/>
    </row>
    <row r="348" spans="3:3" ht="15.75" customHeight="1">
      <c r="C348" s="4"/>
    </row>
    <row r="349" spans="3:3" ht="15.75" customHeight="1">
      <c r="C349" s="4"/>
    </row>
    <row r="350" spans="3:3" ht="15.75" customHeight="1">
      <c r="C350" s="4"/>
    </row>
    <row r="351" spans="3:3" ht="15.75" customHeight="1">
      <c r="C351" s="4"/>
    </row>
    <row r="352" spans="3:3" ht="15.75" customHeight="1">
      <c r="C352" s="4"/>
    </row>
    <row r="353" spans="3:3" ht="15.75" customHeight="1">
      <c r="C353" s="4"/>
    </row>
    <row r="354" spans="3:3" ht="15.75" customHeight="1">
      <c r="C354" s="4"/>
    </row>
    <row r="355" spans="3:3" ht="15.75" customHeight="1">
      <c r="C355" s="4"/>
    </row>
    <row r="356" spans="3:3" ht="15.75" customHeight="1">
      <c r="C356" s="4"/>
    </row>
    <row r="357" spans="3:3" ht="15.75" customHeight="1">
      <c r="C357" s="4"/>
    </row>
    <row r="358" spans="3:3" ht="15.75" customHeight="1">
      <c r="C358" s="4"/>
    </row>
    <row r="359" spans="3:3" ht="15.75" customHeight="1">
      <c r="C359" s="4"/>
    </row>
    <row r="360" spans="3:3" ht="15.75" customHeight="1">
      <c r="C360" s="4"/>
    </row>
    <row r="361" spans="3:3" ht="15.75" customHeight="1">
      <c r="C361" s="4"/>
    </row>
    <row r="362" spans="3:3" ht="15.75" customHeight="1">
      <c r="C362" s="4"/>
    </row>
    <row r="363" spans="3:3" ht="15.75" customHeight="1">
      <c r="C363" s="4"/>
    </row>
    <row r="364" spans="3:3" ht="15.75" customHeight="1">
      <c r="C364" s="4"/>
    </row>
    <row r="365" spans="3:3" ht="15.75" customHeight="1">
      <c r="C365" s="4"/>
    </row>
    <row r="366" spans="3:3" ht="15.75" customHeight="1">
      <c r="C366" s="4"/>
    </row>
    <row r="367" spans="3:3" ht="15.75" customHeight="1">
      <c r="C367" s="4"/>
    </row>
    <row r="368" spans="3:3" ht="15.75" customHeight="1">
      <c r="C368" s="4"/>
    </row>
    <row r="369" spans="3:3" ht="15.75" customHeight="1">
      <c r="C369" s="4"/>
    </row>
    <row r="370" spans="3:3" ht="15.75" customHeight="1">
      <c r="C370" s="4"/>
    </row>
    <row r="371" spans="3:3" ht="15.75" customHeight="1">
      <c r="C371" s="4"/>
    </row>
    <row r="372" spans="3:3" ht="15.75" customHeight="1">
      <c r="C372" s="4"/>
    </row>
    <row r="373" spans="3:3" ht="15.75" customHeight="1">
      <c r="C373" s="4"/>
    </row>
    <row r="374" spans="3:3" ht="15.75" customHeight="1">
      <c r="C374" s="4"/>
    </row>
    <row r="375" spans="3:3" ht="15.75" customHeight="1">
      <c r="C375" s="4"/>
    </row>
    <row r="376" spans="3:3" ht="15.75" customHeight="1">
      <c r="C376" s="4"/>
    </row>
    <row r="377" spans="3:3" ht="15.75" customHeight="1">
      <c r="C377" s="4"/>
    </row>
    <row r="378" spans="3:3" ht="15.75" customHeight="1">
      <c r="C378" s="4"/>
    </row>
    <row r="379" spans="3:3" ht="15.75" customHeight="1">
      <c r="C379" s="4"/>
    </row>
    <row r="380" spans="3:3" ht="15.75" customHeight="1">
      <c r="C380" s="4"/>
    </row>
    <row r="381" spans="3:3" ht="15.75" customHeight="1">
      <c r="C381" s="4"/>
    </row>
    <row r="382" spans="3:3" ht="15.75" customHeight="1">
      <c r="C382" s="4"/>
    </row>
    <row r="383" spans="3:3" ht="15.75" customHeight="1">
      <c r="C383" s="4"/>
    </row>
    <row r="384" spans="3:3" ht="15.75" customHeight="1">
      <c r="C384" s="4"/>
    </row>
    <row r="385" spans="3:3" ht="15.75" customHeight="1">
      <c r="C385" s="4"/>
    </row>
    <row r="386" spans="3:3" ht="15.75" customHeight="1">
      <c r="C386" s="4"/>
    </row>
    <row r="387" spans="3:3" ht="15.75" customHeight="1">
      <c r="C387" s="4"/>
    </row>
    <row r="388" spans="3:3" ht="15.75" customHeight="1">
      <c r="C388" s="4"/>
    </row>
    <row r="389" spans="3:3" ht="15.75" customHeight="1">
      <c r="C389" s="4"/>
    </row>
    <row r="390" spans="3:3" ht="15.75" customHeight="1">
      <c r="C390" s="4"/>
    </row>
    <row r="391" spans="3:3" ht="15.75" customHeight="1">
      <c r="C391" s="4"/>
    </row>
    <row r="392" spans="3:3" ht="15.75" customHeight="1">
      <c r="C392" s="4"/>
    </row>
    <row r="393" spans="3:3" ht="15.75" customHeight="1">
      <c r="C393" s="4"/>
    </row>
    <row r="394" spans="3:3" ht="15.75" customHeight="1">
      <c r="C394" s="4"/>
    </row>
    <row r="395" spans="3:3" ht="15.75" customHeight="1">
      <c r="C395" s="4"/>
    </row>
    <row r="396" spans="3:3" ht="15.75" customHeight="1">
      <c r="C396" s="4"/>
    </row>
    <row r="397" spans="3:3" ht="15.75" customHeight="1">
      <c r="C397" s="4"/>
    </row>
    <row r="398" spans="3:3" ht="15.75" customHeight="1">
      <c r="C398" s="4"/>
    </row>
    <row r="399" spans="3:3" ht="15.75" customHeight="1">
      <c r="C399" s="4"/>
    </row>
    <row r="400" spans="3:3" ht="15.75" customHeight="1">
      <c r="C400" s="4"/>
    </row>
    <row r="401" spans="3:3" ht="15.75" customHeight="1">
      <c r="C401" s="4"/>
    </row>
    <row r="402" spans="3:3" ht="15.75" customHeight="1">
      <c r="C402" s="4"/>
    </row>
    <row r="403" spans="3:3" ht="15.75" customHeight="1">
      <c r="C403" s="4"/>
    </row>
    <row r="404" spans="3:3" ht="15.75" customHeight="1">
      <c r="C404" s="4"/>
    </row>
    <row r="405" spans="3:3" ht="15.75" customHeight="1">
      <c r="C405" s="4"/>
    </row>
    <row r="406" spans="3:3" ht="15.75" customHeight="1">
      <c r="C406" s="4"/>
    </row>
    <row r="407" spans="3:3" ht="15.75" customHeight="1">
      <c r="C407" s="4"/>
    </row>
    <row r="408" spans="3:3" ht="15.75" customHeight="1">
      <c r="C408" s="4"/>
    </row>
    <row r="409" spans="3:3" ht="15.75" customHeight="1">
      <c r="C409" s="4"/>
    </row>
    <row r="410" spans="3:3" ht="15.75" customHeight="1">
      <c r="C410" s="4"/>
    </row>
    <row r="411" spans="3:3" ht="15.75" customHeight="1">
      <c r="C411" s="4"/>
    </row>
    <row r="412" spans="3:3" ht="15.75" customHeight="1">
      <c r="C412" s="4"/>
    </row>
    <row r="413" spans="3:3" ht="15.75" customHeight="1">
      <c r="C413" s="4"/>
    </row>
    <row r="414" spans="3:3" ht="15.75" customHeight="1">
      <c r="C414" s="4"/>
    </row>
    <row r="415" spans="3:3" ht="15.75" customHeight="1">
      <c r="C415" s="4"/>
    </row>
    <row r="416" spans="3:3" ht="15.75" customHeight="1">
      <c r="C416" s="4"/>
    </row>
    <row r="417" spans="3:3" ht="15.75" customHeight="1">
      <c r="C417" s="4"/>
    </row>
    <row r="418" spans="3:3" ht="15.75" customHeight="1">
      <c r="C418" s="4"/>
    </row>
    <row r="419" spans="3:3" ht="15.75" customHeight="1">
      <c r="C419" s="4"/>
    </row>
    <row r="420" spans="3:3" ht="15.75" customHeight="1">
      <c r="C420" s="4"/>
    </row>
    <row r="421" spans="3:3" ht="15.75" customHeight="1">
      <c r="C421" s="4"/>
    </row>
    <row r="422" spans="3:3" ht="15.75" customHeight="1">
      <c r="C422" s="4"/>
    </row>
    <row r="423" spans="3:3" ht="15.75" customHeight="1">
      <c r="C423" s="4"/>
    </row>
    <row r="424" spans="3:3" ht="15.75" customHeight="1">
      <c r="C424" s="4"/>
    </row>
    <row r="425" spans="3:3" ht="15.75" customHeight="1">
      <c r="C425" s="4"/>
    </row>
    <row r="426" spans="3:3" ht="15.75" customHeight="1">
      <c r="C426" s="4"/>
    </row>
    <row r="427" spans="3:3" ht="15.75" customHeight="1">
      <c r="C427" s="4"/>
    </row>
    <row r="428" spans="3:3" ht="15.75" customHeight="1">
      <c r="C428" s="4"/>
    </row>
    <row r="429" spans="3:3" ht="15.75" customHeight="1">
      <c r="C429" s="4"/>
    </row>
    <row r="430" spans="3:3" ht="15.75" customHeight="1">
      <c r="C430" s="4"/>
    </row>
    <row r="431" spans="3:3" ht="15.75" customHeight="1">
      <c r="C431" s="4"/>
    </row>
    <row r="432" spans="3:3" ht="15.75" customHeight="1">
      <c r="C432" s="4"/>
    </row>
    <row r="433" spans="3:3" ht="15.75" customHeight="1">
      <c r="C433" s="4"/>
    </row>
    <row r="434" spans="3:3" ht="15.75" customHeight="1">
      <c r="C434" s="4"/>
    </row>
    <row r="435" spans="3:3" ht="15.75" customHeight="1">
      <c r="C435" s="4"/>
    </row>
    <row r="436" spans="3:3" ht="15.75" customHeight="1">
      <c r="C436" s="4"/>
    </row>
    <row r="437" spans="3:3" ht="15.75" customHeight="1">
      <c r="C437" s="4"/>
    </row>
    <row r="438" spans="3:3" ht="15.75" customHeight="1">
      <c r="C438" s="4"/>
    </row>
    <row r="439" spans="3:3" ht="15.75" customHeight="1">
      <c r="C439" s="4"/>
    </row>
    <row r="440" spans="3:3" ht="15.75" customHeight="1">
      <c r="C440" s="4"/>
    </row>
    <row r="441" spans="3:3" ht="15.75" customHeight="1">
      <c r="C441" s="4"/>
    </row>
    <row r="442" spans="3:3" ht="15.75" customHeight="1">
      <c r="C442" s="4"/>
    </row>
    <row r="443" spans="3:3" ht="15.75" customHeight="1">
      <c r="C443" s="4"/>
    </row>
    <row r="444" spans="3:3" ht="15.75" customHeight="1">
      <c r="C444" s="4"/>
    </row>
    <row r="445" spans="3:3" ht="15.75" customHeight="1">
      <c r="C445" s="4"/>
    </row>
    <row r="446" spans="3:3" ht="15.75" customHeight="1">
      <c r="C446" s="4"/>
    </row>
    <row r="447" spans="3:3" ht="15.75" customHeight="1">
      <c r="C447" s="4"/>
    </row>
    <row r="448" spans="3:3" ht="15.75" customHeight="1">
      <c r="C448" s="4"/>
    </row>
    <row r="449" spans="3:3" ht="15.75" customHeight="1">
      <c r="C449" s="4"/>
    </row>
    <row r="450" spans="3:3" ht="15.75" customHeight="1">
      <c r="C450" s="4"/>
    </row>
    <row r="451" spans="3:3" ht="15.75" customHeight="1">
      <c r="C451" s="4"/>
    </row>
    <row r="452" spans="3:3" ht="15.75" customHeight="1">
      <c r="C452" s="4"/>
    </row>
    <row r="453" spans="3:3" ht="15.75" customHeight="1">
      <c r="C453" s="4"/>
    </row>
    <row r="454" spans="3:3" ht="15.75" customHeight="1">
      <c r="C454" s="4"/>
    </row>
    <row r="455" spans="3:3" ht="15.75" customHeight="1">
      <c r="C455" s="4"/>
    </row>
    <row r="456" spans="3:3" ht="15.75" customHeight="1">
      <c r="C456" s="4"/>
    </row>
    <row r="457" spans="3:3" ht="15.75" customHeight="1">
      <c r="C457" s="4"/>
    </row>
    <row r="458" spans="3:3" ht="15.75" customHeight="1">
      <c r="C458" s="4"/>
    </row>
    <row r="459" spans="3:3" ht="15.75" customHeight="1">
      <c r="C459" s="4"/>
    </row>
    <row r="460" spans="3:3" ht="15.75" customHeight="1">
      <c r="C460" s="4"/>
    </row>
    <row r="461" spans="3:3" ht="15.75" customHeight="1">
      <c r="C461" s="4"/>
    </row>
    <row r="462" spans="3:3" ht="15.75" customHeight="1">
      <c r="C462" s="4"/>
    </row>
    <row r="463" spans="3:3" ht="15.75" customHeight="1">
      <c r="C463" s="4"/>
    </row>
    <row r="464" spans="3:3" ht="15.75" customHeight="1">
      <c r="C464" s="4"/>
    </row>
    <row r="465" spans="3:3" ht="15.75" customHeight="1">
      <c r="C465" s="4"/>
    </row>
    <row r="466" spans="3:3" ht="15.75" customHeight="1">
      <c r="C466" s="4"/>
    </row>
    <row r="467" spans="3:3" ht="15.75" customHeight="1">
      <c r="C467" s="4"/>
    </row>
    <row r="468" spans="3:3" ht="15.75" customHeight="1">
      <c r="C468" s="4"/>
    </row>
    <row r="469" spans="3:3" ht="15.75" customHeight="1">
      <c r="C469" s="4"/>
    </row>
    <row r="470" spans="3:3" ht="15.75" customHeight="1">
      <c r="C470" s="4"/>
    </row>
    <row r="471" spans="3:3" ht="15.75" customHeight="1">
      <c r="C471" s="4"/>
    </row>
    <row r="472" spans="3:3" ht="15.75" customHeight="1">
      <c r="C472" s="4"/>
    </row>
    <row r="473" spans="3:3" ht="15.75" customHeight="1">
      <c r="C473" s="4"/>
    </row>
    <row r="474" spans="3:3" ht="15.75" customHeight="1">
      <c r="C474" s="4"/>
    </row>
    <row r="475" spans="3:3" ht="15.75" customHeight="1">
      <c r="C475" s="4"/>
    </row>
    <row r="476" spans="3:3" ht="15.75" customHeight="1">
      <c r="C476" s="4"/>
    </row>
    <row r="477" spans="3:3" ht="15.75" customHeight="1">
      <c r="C477" s="4"/>
    </row>
    <row r="478" spans="3:3" ht="15.75" customHeight="1">
      <c r="C478" s="4"/>
    </row>
    <row r="479" spans="3:3" ht="15.75" customHeight="1">
      <c r="C479" s="4"/>
    </row>
    <row r="480" spans="3:3" ht="15.75" customHeight="1">
      <c r="C480" s="4"/>
    </row>
    <row r="481" spans="3:3" ht="15.75" customHeight="1">
      <c r="C481" s="4"/>
    </row>
    <row r="482" spans="3:3" ht="15.75" customHeight="1">
      <c r="C482" s="4"/>
    </row>
    <row r="483" spans="3:3" ht="15.75" customHeight="1">
      <c r="C483" s="4"/>
    </row>
    <row r="484" spans="3:3" ht="15.75" customHeight="1">
      <c r="C484" s="4"/>
    </row>
    <row r="485" spans="3:3" ht="15.75" customHeight="1">
      <c r="C485" s="4"/>
    </row>
    <row r="486" spans="3:3" ht="15.75" customHeight="1">
      <c r="C486" s="4"/>
    </row>
    <row r="487" spans="3:3" ht="15.75" customHeight="1">
      <c r="C487" s="4"/>
    </row>
    <row r="488" spans="3:3" ht="15.75" customHeight="1">
      <c r="C488" s="4"/>
    </row>
    <row r="489" spans="3:3" ht="15.75" customHeight="1">
      <c r="C489" s="4"/>
    </row>
    <row r="490" spans="3:3" ht="15.75" customHeight="1">
      <c r="C490" s="4"/>
    </row>
    <row r="491" spans="3:3" ht="15.75" customHeight="1">
      <c r="C491" s="4"/>
    </row>
    <row r="492" spans="3:3" ht="15.75" customHeight="1">
      <c r="C492" s="4"/>
    </row>
    <row r="493" spans="3:3" ht="15.75" customHeight="1">
      <c r="C493" s="4"/>
    </row>
    <row r="494" spans="3:3" ht="15.75" customHeight="1">
      <c r="C494" s="4"/>
    </row>
    <row r="495" spans="3:3" ht="15.75" customHeight="1">
      <c r="C495" s="4"/>
    </row>
    <row r="496" spans="3:3" ht="15.75" customHeight="1">
      <c r="C496" s="4"/>
    </row>
    <row r="497" spans="3:3" ht="15.75" customHeight="1">
      <c r="C497" s="4"/>
    </row>
    <row r="498" spans="3:3" ht="15.75" customHeight="1">
      <c r="C498" s="4"/>
    </row>
    <row r="499" spans="3:3" ht="15.75" customHeight="1">
      <c r="C499" s="4"/>
    </row>
    <row r="500" spans="3:3" ht="15.75" customHeight="1">
      <c r="C500" s="4"/>
    </row>
    <row r="501" spans="3:3" ht="15.75" customHeight="1">
      <c r="C501" s="4"/>
    </row>
    <row r="502" spans="3:3" ht="15.75" customHeight="1">
      <c r="C502" s="4"/>
    </row>
    <row r="503" spans="3:3" ht="15.75" customHeight="1">
      <c r="C503" s="4"/>
    </row>
    <row r="504" spans="3:3" ht="15.75" customHeight="1">
      <c r="C504" s="4"/>
    </row>
    <row r="505" spans="3:3" ht="15.75" customHeight="1">
      <c r="C505" s="4"/>
    </row>
    <row r="506" spans="3:3" ht="15.75" customHeight="1">
      <c r="C506" s="4"/>
    </row>
    <row r="507" spans="3:3" ht="15.75" customHeight="1">
      <c r="C507" s="4"/>
    </row>
    <row r="508" spans="3:3" ht="15.75" customHeight="1">
      <c r="C508" s="4"/>
    </row>
    <row r="509" spans="3:3" ht="15.75" customHeight="1">
      <c r="C509" s="4"/>
    </row>
    <row r="510" spans="3:3" ht="15.75" customHeight="1">
      <c r="C510" s="4"/>
    </row>
    <row r="511" spans="3:3" ht="15.75" customHeight="1">
      <c r="C511" s="4"/>
    </row>
    <row r="512" spans="3:3" ht="15.75" customHeight="1">
      <c r="C512" s="4"/>
    </row>
    <row r="513" spans="3:3" ht="15.75" customHeight="1">
      <c r="C513" s="4"/>
    </row>
    <row r="514" spans="3:3" ht="15.75" customHeight="1">
      <c r="C514" s="4"/>
    </row>
    <row r="515" spans="3:3" ht="15.75" customHeight="1">
      <c r="C515" s="4"/>
    </row>
    <row r="516" spans="3:3" ht="15.75" customHeight="1">
      <c r="C516" s="4"/>
    </row>
    <row r="517" spans="3:3" ht="15.75" customHeight="1">
      <c r="C517" s="4"/>
    </row>
    <row r="518" spans="3:3" ht="15.75" customHeight="1">
      <c r="C518" s="4"/>
    </row>
    <row r="519" spans="3:3" ht="15.75" customHeight="1">
      <c r="C519" s="4"/>
    </row>
    <row r="520" spans="3:3" ht="15.75" customHeight="1">
      <c r="C520" s="4"/>
    </row>
    <row r="521" spans="3:3" ht="15.75" customHeight="1">
      <c r="C521" s="4"/>
    </row>
    <row r="522" spans="3:3" ht="15.75" customHeight="1">
      <c r="C522" s="4"/>
    </row>
    <row r="523" spans="3:3" ht="15.75" customHeight="1">
      <c r="C523" s="4"/>
    </row>
    <row r="524" spans="3:3" ht="15.75" customHeight="1">
      <c r="C524" s="4"/>
    </row>
    <row r="525" spans="3:3" ht="15.75" customHeight="1">
      <c r="C525" s="4"/>
    </row>
    <row r="526" spans="3:3" ht="15.75" customHeight="1">
      <c r="C526" s="4"/>
    </row>
    <row r="527" spans="3:3" ht="15.75" customHeight="1">
      <c r="C527" s="4"/>
    </row>
    <row r="528" spans="3:3" ht="15.75" customHeight="1">
      <c r="C528" s="4"/>
    </row>
    <row r="529" spans="3:3" ht="15.75" customHeight="1">
      <c r="C529" s="4"/>
    </row>
    <row r="530" spans="3:3" ht="15.75" customHeight="1">
      <c r="C530" s="4"/>
    </row>
    <row r="531" spans="3:3" ht="15.75" customHeight="1">
      <c r="C531" s="4"/>
    </row>
    <row r="532" spans="3:3" ht="15.75" customHeight="1">
      <c r="C532" s="4"/>
    </row>
    <row r="533" spans="3:3" ht="15.75" customHeight="1">
      <c r="C533" s="4"/>
    </row>
    <row r="534" spans="3:3" ht="15.75" customHeight="1">
      <c r="C534" s="4"/>
    </row>
    <row r="535" spans="3:3" ht="15.75" customHeight="1">
      <c r="C535" s="4"/>
    </row>
    <row r="536" spans="3:3" ht="15.75" customHeight="1">
      <c r="C536" s="4"/>
    </row>
    <row r="537" spans="3:3" ht="15.75" customHeight="1">
      <c r="C537" s="4"/>
    </row>
    <row r="538" spans="3:3" ht="15.75" customHeight="1">
      <c r="C538" s="4"/>
    </row>
    <row r="539" spans="3:3" ht="15.75" customHeight="1">
      <c r="C539" s="4"/>
    </row>
    <row r="540" spans="3:3" ht="15.75" customHeight="1">
      <c r="C540" s="4"/>
    </row>
    <row r="541" spans="3:3" ht="15.75" customHeight="1">
      <c r="C541" s="4"/>
    </row>
    <row r="542" spans="3:3" ht="15.75" customHeight="1">
      <c r="C542" s="4"/>
    </row>
    <row r="543" spans="3:3" ht="15.75" customHeight="1">
      <c r="C543" s="4"/>
    </row>
    <row r="544" spans="3:3" ht="15.75" customHeight="1">
      <c r="C544" s="4"/>
    </row>
    <row r="545" spans="3:3" ht="15.75" customHeight="1">
      <c r="C545" s="4"/>
    </row>
    <row r="546" spans="3:3" ht="15.75" customHeight="1">
      <c r="C546" s="4"/>
    </row>
    <row r="547" spans="3:3" ht="15.75" customHeight="1">
      <c r="C547" s="4"/>
    </row>
    <row r="548" spans="3:3" ht="15.75" customHeight="1">
      <c r="C548" s="4"/>
    </row>
    <row r="549" spans="3:3" ht="15.75" customHeight="1">
      <c r="C549" s="4"/>
    </row>
    <row r="550" spans="3:3" ht="15.75" customHeight="1">
      <c r="C550" s="4"/>
    </row>
    <row r="551" spans="3:3" ht="15.75" customHeight="1">
      <c r="C551" s="4"/>
    </row>
    <row r="552" spans="3:3" ht="15.75" customHeight="1">
      <c r="C552" s="4"/>
    </row>
    <row r="553" spans="3:3" ht="15.75" customHeight="1">
      <c r="C553" s="4"/>
    </row>
    <row r="554" spans="3:3" ht="15.75" customHeight="1">
      <c r="C554" s="4"/>
    </row>
    <row r="555" spans="3:3" ht="15.75" customHeight="1">
      <c r="C555" s="4"/>
    </row>
    <row r="556" spans="3:3" ht="15.75" customHeight="1">
      <c r="C556" s="4"/>
    </row>
    <row r="557" spans="3:3" ht="15.75" customHeight="1">
      <c r="C557" s="4"/>
    </row>
    <row r="558" spans="3:3" ht="15.75" customHeight="1">
      <c r="C558" s="4"/>
    </row>
    <row r="559" spans="3:3" ht="15.75" customHeight="1">
      <c r="C559" s="4"/>
    </row>
    <row r="560" spans="3:3" ht="15.75" customHeight="1">
      <c r="C560" s="4"/>
    </row>
    <row r="561" spans="3:3" ht="15.75" customHeight="1">
      <c r="C561" s="4"/>
    </row>
    <row r="562" spans="3:3" ht="15.75" customHeight="1">
      <c r="C562" s="4"/>
    </row>
    <row r="563" spans="3:3" ht="15.75" customHeight="1">
      <c r="C563" s="4"/>
    </row>
    <row r="564" spans="3:3" ht="15.75" customHeight="1">
      <c r="C564" s="4"/>
    </row>
    <row r="565" spans="3:3" ht="15.75" customHeight="1">
      <c r="C565" s="4"/>
    </row>
    <row r="566" spans="3:3" ht="15.75" customHeight="1">
      <c r="C566" s="4"/>
    </row>
    <row r="567" spans="3:3" ht="15.75" customHeight="1">
      <c r="C567" s="4"/>
    </row>
    <row r="568" spans="3:3" ht="15.75" customHeight="1">
      <c r="C568" s="4"/>
    </row>
    <row r="569" spans="3:3" ht="15.75" customHeight="1">
      <c r="C569" s="4"/>
    </row>
    <row r="570" spans="3:3" ht="15.75" customHeight="1">
      <c r="C570" s="4"/>
    </row>
    <row r="571" spans="3:3" ht="15.75" customHeight="1">
      <c r="C571" s="4"/>
    </row>
    <row r="572" spans="3:3" ht="15.75" customHeight="1">
      <c r="C572" s="4"/>
    </row>
    <row r="573" spans="3:3" ht="15.75" customHeight="1">
      <c r="C573" s="4"/>
    </row>
    <row r="574" spans="3:3" ht="15.75" customHeight="1">
      <c r="C574" s="4"/>
    </row>
    <row r="575" spans="3:3" ht="15.75" customHeight="1">
      <c r="C575" s="4"/>
    </row>
    <row r="576" spans="3:3" ht="15.75" customHeight="1">
      <c r="C576" s="4"/>
    </row>
    <row r="577" spans="3:3" ht="15.75" customHeight="1">
      <c r="C577" s="4"/>
    </row>
    <row r="578" spans="3:3" ht="15.75" customHeight="1">
      <c r="C578" s="4"/>
    </row>
    <row r="579" spans="3:3" ht="15.75" customHeight="1">
      <c r="C579" s="4"/>
    </row>
    <row r="580" spans="3:3" ht="15.75" customHeight="1">
      <c r="C580" s="4"/>
    </row>
    <row r="581" spans="3:3" ht="15.75" customHeight="1">
      <c r="C581" s="4"/>
    </row>
    <row r="582" spans="3:3" ht="15.75" customHeight="1">
      <c r="C582" s="4"/>
    </row>
    <row r="583" spans="3:3" ht="15.75" customHeight="1">
      <c r="C583" s="4"/>
    </row>
    <row r="584" spans="3:3" ht="15.75" customHeight="1">
      <c r="C584" s="4"/>
    </row>
    <row r="585" spans="3:3" ht="15.75" customHeight="1">
      <c r="C585" s="4"/>
    </row>
    <row r="586" spans="3:3" ht="15.75" customHeight="1">
      <c r="C586" s="4"/>
    </row>
    <row r="587" spans="3:3" ht="15.75" customHeight="1">
      <c r="C587" s="4"/>
    </row>
    <row r="588" spans="3:3" ht="15.75" customHeight="1">
      <c r="C588" s="4"/>
    </row>
    <row r="589" spans="3:3" ht="15.75" customHeight="1">
      <c r="C589" s="4"/>
    </row>
    <row r="590" spans="3:3" ht="15.75" customHeight="1">
      <c r="C590" s="4"/>
    </row>
    <row r="591" spans="3:3" ht="15.75" customHeight="1">
      <c r="C591" s="4"/>
    </row>
    <row r="592" spans="3:3" ht="15.75" customHeight="1">
      <c r="C592" s="4"/>
    </row>
    <row r="593" spans="3:3" ht="15.75" customHeight="1">
      <c r="C593" s="4"/>
    </row>
    <row r="594" spans="3:3" ht="15.75" customHeight="1">
      <c r="C594" s="4"/>
    </row>
    <row r="595" spans="3:3" ht="15.75" customHeight="1">
      <c r="C595" s="4"/>
    </row>
    <row r="596" spans="3:3" ht="15.75" customHeight="1">
      <c r="C596" s="4"/>
    </row>
    <row r="597" spans="3:3" ht="15.75" customHeight="1">
      <c r="C597" s="4"/>
    </row>
    <row r="598" spans="3:3" ht="15.75" customHeight="1">
      <c r="C598" s="4"/>
    </row>
    <row r="599" spans="3:3" ht="15.75" customHeight="1">
      <c r="C599" s="4"/>
    </row>
    <row r="600" spans="3:3" ht="15.75" customHeight="1">
      <c r="C600" s="4"/>
    </row>
    <row r="601" spans="3:3" ht="15.75" customHeight="1">
      <c r="C601" s="4"/>
    </row>
    <row r="602" spans="3:3" ht="15.75" customHeight="1">
      <c r="C602" s="4"/>
    </row>
    <row r="603" spans="3:3" ht="15.75" customHeight="1">
      <c r="C603" s="4"/>
    </row>
    <row r="604" spans="3:3" ht="15.75" customHeight="1">
      <c r="C604" s="4"/>
    </row>
    <row r="605" spans="3:3" ht="15.75" customHeight="1">
      <c r="C605" s="4"/>
    </row>
    <row r="606" spans="3:3" ht="15.75" customHeight="1">
      <c r="C606" s="4"/>
    </row>
    <row r="607" spans="3:3" ht="15.75" customHeight="1">
      <c r="C607" s="4"/>
    </row>
    <row r="608" spans="3:3" ht="15.75" customHeight="1">
      <c r="C608" s="4"/>
    </row>
    <row r="609" spans="3:3" ht="15.75" customHeight="1">
      <c r="C609" s="4"/>
    </row>
    <row r="610" spans="3:3" ht="15.75" customHeight="1">
      <c r="C610" s="4"/>
    </row>
    <row r="611" spans="3:3" ht="15.75" customHeight="1">
      <c r="C611" s="4"/>
    </row>
    <row r="612" spans="3:3" ht="15.75" customHeight="1">
      <c r="C612" s="4"/>
    </row>
    <row r="613" spans="3:3" ht="15.75" customHeight="1">
      <c r="C613" s="4"/>
    </row>
    <row r="614" spans="3:3" ht="15.75" customHeight="1">
      <c r="C614" s="4"/>
    </row>
    <row r="615" spans="3:3" ht="15.75" customHeight="1">
      <c r="C615" s="4"/>
    </row>
    <row r="616" spans="3:3" ht="15.75" customHeight="1">
      <c r="C616" s="4"/>
    </row>
    <row r="617" spans="3:3" ht="15.75" customHeight="1">
      <c r="C617" s="4"/>
    </row>
    <row r="618" spans="3:3" ht="15.75" customHeight="1">
      <c r="C618" s="4"/>
    </row>
    <row r="619" spans="3:3" ht="15.75" customHeight="1">
      <c r="C619" s="4"/>
    </row>
    <row r="620" spans="3:3" ht="15.75" customHeight="1">
      <c r="C620" s="4"/>
    </row>
    <row r="621" spans="3:3" ht="15.75" customHeight="1">
      <c r="C621" s="4"/>
    </row>
    <row r="622" spans="3:3" ht="15.75" customHeight="1">
      <c r="C622" s="4"/>
    </row>
    <row r="623" spans="3:3" ht="15.75" customHeight="1">
      <c r="C623" s="4"/>
    </row>
    <row r="624" spans="3:3" ht="15.75" customHeight="1">
      <c r="C624" s="4"/>
    </row>
    <row r="625" spans="3:3" ht="15.75" customHeight="1">
      <c r="C625" s="4"/>
    </row>
    <row r="626" spans="3:3" ht="15.75" customHeight="1">
      <c r="C626" s="4"/>
    </row>
    <row r="627" spans="3:3" ht="15.75" customHeight="1">
      <c r="C627" s="4"/>
    </row>
    <row r="628" spans="3:3" ht="15.75" customHeight="1">
      <c r="C628" s="4"/>
    </row>
    <row r="629" spans="3:3" ht="15.75" customHeight="1">
      <c r="C629" s="4"/>
    </row>
    <row r="630" spans="3:3" ht="15.75" customHeight="1">
      <c r="C630" s="4"/>
    </row>
    <row r="631" spans="3:3" ht="15.75" customHeight="1">
      <c r="C631" s="4"/>
    </row>
    <row r="632" spans="3:3" ht="15.75" customHeight="1">
      <c r="C632" s="4"/>
    </row>
    <row r="633" spans="3:3" ht="15.75" customHeight="1">
      <c r="C633" s="4"/>
    </row>
    <row r="634" spans="3:3" ht="15.75" customHeight="1">
      <c r="C634" s="4"/>
    </row>
    <row r="635" spans="3:3" ht="15.75" customHeight="1">
      <c r="C635" s="4"/>
    </row>
    <row r="636" spans="3:3" ht="15.75" customHeight="1">
      <c r="C636" s="4"/>
    </row>
    <row r="637" spans="3:3" ht="15.75" customHeight="1">
      <c r="C637" s="4"/>
    </row>
    <row r="638" spans="3:3" ht="15.75" customHeight="1">
      <c r="C638" s="4"/>
    </row>
    <row r="639" spans="3:3" ht="15.75" customHeight="1">
      <c r="C639" s="4"/>
    </row>
    <row r="640" spans="3:3" ht="15.75" customHeight="1">
      <c r="C640" s="4"/>
    </row>
    <row r="641" spans="3:3" ht="15.75" customHeight="1">
      <c r="C641" s="4"/>
    </row>
    <row r="642" spans="3:3" ht="15.75" customHeight="1">
      <c r="C642" s="4"/>
    </row>
    <row r="643" spans="3:3" ht="15.75" customHeight="1">
      <c r="C643" s="4"/>
    </row>
    <row r="644" spans="3:3" ht="15.75" customHeight="1">
      <c r="C644" s="4"/>
    </row>
    <row r="645" spans="3:3" ht="15.75" customHeight="1">
      <c r="C645" s="4"/>
    </row>
    <row r="646" spans="3:3" ht="15.75" customHeight="1">
      <c r="C646" s="4"/>
    </row>
    <row r="647" spans="3:3" ht="15.75" customHeight="1">
      <c r="C647" s="4"/>
    </row>
    <row r="648" spans="3:3" ht="15.75" customHeight="1">
      <c r="C648" s="4"/>
    </row>
    <row r="649" spans="3:3" ht="15.75" customHeight="1">
      <c r="C649" s="4"/>
    </row>
    <row r="650" spans="3:3" ht="15.75" customHeight="1">
      <c r="C650" s="4"/>
    </row>
    <row r="651" spans="3:3" ht="15.75" customHeight="1">
      <c r="C651" s="4"/>
    </row>
    <row r="652" spans="3:3" ht="15.75" customHeight="1">
      <c r="C652" s="4"/>
    </row>
    <row r="653" spans="3:3" ht="15.75" customHeight="1">
      <c r="C653" s="4"/>
    </row>
    <row r="654" spans="3:3" ht="15.75" customHeight="1">
      <c r="C654" s="4"/>
    </row>
    <row r="655" spans="3:3" ht="15.75" customHeight="1">
      <c r="C655" s="4"/>
    </row>
    <row r="656" spans="3:3" ht="15.75" customHeight="1">
      <c r="C656" s="4"/>
    </row>
    <row r="657" spans="3:3" ht="15.75" customHeight="1">
      <c r="C657" s="4"/>
    </row>
    <row r="658" spans="3:3" ht="15.75" customHeight="1">
      <c r="C658" s="4"/>
    </row>
    <row r="659" spans="3:3" ht="15.75" customHeight="1">
      <c r="C659" s="4"/>
    </row>
    <row r="660" spans="3:3" ht="15.75" customHeight="1">
      <c r="C660" s="4"/>
    </row>
    <row r="661" spans="3:3" ht="15.75" customHeight="1">
      <c r="C661" s="4"/>
    </row>
    <row r="662" spans="3:3" ht="15.75" customHeight="1">
      <c r="C662" s="4"/>
    </row>
    <row r="663" spans="3:3" ht="15.75" customHeight="1">
      <c r="C663" s="4"/>
    </row>
    <row r="664" spans="3:3" ht="15.75" customHeight="1">
      <c r="C664" s="4"/>
    </row>
    <row r="665" spans="3:3" ht="15.75" customHeight="1">
      <c r="C665" s="4"/>
    </row>
    <row r="666" spans="3:3" ht="15.75" customHeight="1">
      <c r="C666" s="4"/>
    </row>
    <row r="667" spans="3:3" ht="15.75" customHeight="1">
      <c r="C667" s="4"/>
    </row>
    <row r="668" spans="3:3" ht="15.75" customHeight="1">
      <c r="C668" s="4"/>
    </row>
    <row r="669" spans="3:3" ht="15.75" customHeight="1">
      <c r="C669" s="4"/>
    </row>
    <row r="670" spans="3:3" ht="15.75" customHeight="1">
      <c r="C670" s="4"/>
    </row>
    <row r="671" spans="3:3" ht="15.75" customHeight="1">
      <c r="C671" s="4"/>
    </row>
    <row r="672" spans="3:3" ht="15.75" customHeight="1">
      <c r="C672" s="4"/>
    </row>
    <row r="673" spans="3:3" ht="15.75" customHeight="1">
      <c r="C673" s="4"/>
    </row>
    <row r="674" spans="3:3" ht="15.75" customHeight="1">
      <c r="C674" s="4"/>
    </row>
    <row r="675" spans="3:3" ht="15.75" customHeight="1">
      <c r="C675" s="4"/>
    </row>
    <row r="676" spans="3:3" ht="15.75" customHeight="1">
      <c r="C676" s="4"/>
    </row>
    <row r="677" spans="3:3" ht="15.75" customHeight="1">
      <c r="C677" s="4"/>
    </row>
    <row r="678" spans="3:3" ht="15.75" customHeight="1">
      <c r="C678" s="4"/>
    </row>
    <row r="679" spans="3:3" ht="15.75" customHeight="1">
      <c r="C679" s="4"/>
    </row>
    <row r="680" spans="3:3" ht="15.75" customHeight="1">
      <c r="C680" s="4"/>
    </row>
    <row r="681" spans="3:3" ht="15.75" customHeight="1">
      <c r="C681" s="4"/>
    </row>
    <row r="682" spans="3:3" ht="15.75" customHeight="1">
      <c r="C682" s="4"/>
    </row>
    <row r="683" spans="3:3" ht="15.75" customHeight="1">
      <c r="C683" s="4"/>
    </row>
    <row r="684" spans="3:3" ht="15.75" customHeight="1">
      <c r="C684" s="4"/>
    </row>
    <row r="685" spans="3:3" ht="15.75" customHeight="1">
      <c r="C685" s="4"/>
    </row>
    <row r="686" spans="3:3" ht="15.75" customHeight="1">
      <c r="C686" s="4"/>
    </row>
    <row r="687" spans="3:3" ht="15.75" customHeight="1">
      <c r="C687" s="4"/>
    </row>
    <row r="688" spans="3:3" ht="15.75" customHeight="1">
      <c r="C688" s="4"/>
    </row>
    <row r="689" spans="3:3" ht="15.75" customHeight="1">
      <c r="C689" s="4"/>
    </row>
    <row r="690" spans="3:3" ht="15.75" customHeight="1">
      <c r="C690" s="4"/>
    </row>
    <row r="691" spans="3:3" ht="15.75" customHeight="1">
      <c r="C691" s="4"/>
    </row>
    <row r="692" spans="3:3" ht="15.75" customHeight="1">
      <c r="C692" s="4"/>
    </row>
    <row r="693" spans="3:3" ht="15.75" customHeight="1">
      <c r="C693" s="4"/>
    </row>
    <row r="694" spans="3:3" ht="15.75" customHeight="1">
      <c r="C694" s="4"/>
    </row>
    <row r="695" spans="3:3" ht="15.75" customHeight="1">
      <c r="C695" s="4"/>
    </row>
    <row r="696" spans="3:3" ht="15.75" customHeight="1">
      <c r="C696" s="4"/>
    </row>
    <row r="697" spans="3:3" ht="15.75" customHeight="1">
      <c r="C697" s="4"/>
    </row>
    <row r="698" spans="3:3" ht="15.75" customHeight="1">
      <c r="C698" s="4"/>
    </row>
    <row r="699" spans="3:3" ht="15.75" customHeight="1">
      <c r="C699" s="4"/>
    </row>
    <row r="700" spans="3:3" ht="15.75" customHeight="1">
      <c r="C700" s="4"/>
    </row>
    <row r="701" spans="3:3" ht="15.75" customHeight="1">
      <c r="C701" s="4"/>
    </row>
    <row r="702" spans="3:3" ht="15.75" customHeight="1">
      <c r="C702" s="4"/>
    </row>
    <row r="703" spans="3:3" ht="15.75" customHeight="1">
      <c r="C703" s="4"/>
    </row>
    <row r="704" spans="3:3" ht="15.75" customHeight="1">
      <c r="C704" s="4"/>
    </row>
    <row r="705" spans="3:3" ht="15.75" customHeight="1">
      <c r="C705" s="4"/>
    </row>
    <row r="706" spans="3:3" ht="15.75" customHeight="1">
      <c r="C706" s="4"/>
    </row>
    <row r="707" spans="3:3" ht="15.75" customHeight="1">
      <c r="C707" s="4"/>
    </row>
    <row r="708" spans="3:3" ht="15.75" customHeight="1">
      <c r="C708" s="4"/>
    </row>
    <row r="709" spans="3:3" ht="15.75" customHeight="1">
      <c r="C709" s="4"/>
    </row>
    <row r="710" spans="3:3" ht="15.75" customHeight="1">
      <c r="C710" s="4"/>
    </row>
    <row r="711" spans="3:3" ht="15.75" customHeight="1">
      <c r="C711" s="4"/>
    </row>
    <row r="712" spans="3:3" ht="15.75" customHeight="1">
      <c r="C712" s="4"/>
    </row>
    <row r="713" spans="3:3" ht="15.75" customHeight="1">
      <c r="C713" s="4"/>
    </row>
    <row r="714" spans="3:3" ht="15.75" customHeight="1">
      <c r="C714" s="4"/>
    </row>
    <row r="715" spans="3:3" ht="15.75" customHeight="1">
      <c r="C715" s="4"/>
    </row>
    <row r="716" spans="3:3" ht="15.75" customHeight="1">
      <c r="C716" s="4"/>
    </row>
    <row r="717" spans="3:3" ht="15.75" customHeight="1">
      <c r="C717" s="4"/>
    </row>
    <row r="718" spans="3:3" ht="15.75" customHeight="1">
      <c r="C718" s="4"/>
    </row>
    <row r="719" spans="3:3" ht="15.75" customHeight="1">
      <c r="C719" s="4"/>
    </row>
    <row r="720" spans="3:3" ht="15.75" customHeight="1">
      <c r="C720" s="4"/>
    </row>
    <row r="721" spans="3:3" ht="15.75" customHeight="1">
      <c r="C721" s="4"/>
    </row>
    <row r="722" spans="3:3" ht="15.75" customHeight="1">
      <c r="C722" s="4"/>
    </row>
    <row r="723" spans="3:3" ht="15.75" customHeight="1">
      <c r="C723" s="4"/>
    </row>
    <row r="724" spans="3:3" ht="15.75" customHeight="1">
      <c r="C724" s="4"/>
    </row>
    <row r="725" spans="3:3" ht="15.75" customHeight="1">
      <c r="C725" s="4"/>
    </row>
    <row r="726" spans="3:3" ht="15.75" customHeight="1">
      <c r="C726" s="4"/>
    </row>
    <row r="727" spans="3:3" ht="15.75" customHeight="1">
      <c r="C727" s="4"/>
    </row>
    <row r="728" spans="3:3" ht="15.75" customHeight="1">
      <c r="C728" s="4"/>
    </row>
    <row r="729" spans="3:3" ht="15.75" customHeight="1">
      <c r="C729" s="4"/>
    </row>
    <row r="730" spans="3:3" ht="15.75" customHeight="1">
      <c r="C730" s="4"/>
    </row>
    <row r="731" spans="3:3" ht="15.75" customHeight="1">
      <c r="C731" s="4"/>
    </row>
    <row r="732" spans="3:3" ht="15.75" customHeight="1">
      <c r="C732" s="4"/>
    </row>
    <row r="733" spans="3:3" ht="15.75" customHeight="1">
      <c r="C733" s="4"/>
    </row>
    <row r="734" spans="3:3" ht="15.75" customHeight="1">
      <c r="C734" s="4"/>
    </row>
    <row r="735" spans="3:3" ht="15.75" customHeight="1">
      <c r="C735" s="4"/>
    </row>
    <row r="736" spans="3:3" ht="15.75" customHeight="1">
      <c r="C736" s="4"/>
    </row>
    <row r="737" spans="3:3" ht="15.75" customHeight="1">
      <c r="C737" s="4"/>
    </row>
    <row r="738" spans="3:3" ht="15.75" customHeight="1">
      <c r="C738" s="4"/>
    </row>
    <row r="739" spans="3:3" ht="15.75" customHeight="1">
      <c r="C739" s="4"/>
    </row>
    <row r="740" spans="3:3" ht="15.75" customHeight="1">
      <c r="C740" s="4"/>
    </row>
    <row r="741" spans="3:3" ht="15.75" customHeight="1">
      <c r="C741" s="4"/>
    </row>
    <row r="742" spans="3:3" ht="15.75" customHeight="1">
      <c r="C742" s="4"/>
    </row>
    <row r="743" spans="3:3" ht="15.75" customHeight="1">
      <c r="C743" s="4"/>
    </row>
    <row r="744" spans="3:3" ht="15.75" customHeight="1">
      <c r="C744" s="4"/>
    </row>
    <row r="745" spans="3:3" ht="15.75" customHeight="1">
      <c r="C745" s="4"/>
    </row>
    <row r="746" spans="3:3" ht="15.75" customHeight="1">
      <c r="C746" s="4"/>
    </row>
    <row r="747" spans="3:3" ht="15.75" customHeight="1">
      <c r="C747" s="4"/>
    </row>
    <row r="748" spans="3:3" ht="15.75" customHeight="1">
      <c r="C748" s="4"/>
    </row>
    <row r="749" spans="3:3" ht="15.75" customHeight="1">
      <c r="C749" s="4"/>
    </row>
    <row r="750" spans="3:3" ht="15.75" customHeight="1">
      <c r="C750" s="4"/>
    </row>
    <row r="751" spans="3:3" ht="15.75" customHeight="1">
      <c r="C751" s="4"/>
    </row>
    <row r="752" spans="3:3" ht="15.75" customHeight="1">
      <c r="C752" s="4"/>
    </row>
    <row r="753" spans="3:3" ht="15.75" customHeight="1">
      <c r="C753" s="4"/>
    </row>
    <row r="754" spans="3:3" ht="15.75" customHeight="1">
      <c r="C754" s="4"/>
    </row>
    <row r="755" spans="3:3" ht="15.75" customHeight="1">
      <c r="C755" s="4"/>
    </row>
    <row r="756" spans="3:3" ht="15.75" customHeight="1">
      <c r="C756" s="4"/>
    </row>
    <row r="757" spans="3:3" ht="15.75" customHeight="1">
      <c r="C757" s="4"/>
    </row>
    <row r="758" spans="3:3" ht="15.75" customHeight="1">
      <c r="C758" s="4"/>
    </row>
    <row r="759" spans="3:3" ht="15.75" customHeight="1">
      <c r="C759" s="4"/>
    </row>
    <row r="760" spans="3:3" ht="15.75" customHeight="1">
      <c r="C760" s="4"/>
    </row>
    <row r="761" spans="3:3" ht="15.75" customHeight="1">
      <c r="C761" s="4"/>
    </row>
    <row r="762" spans="3:3" ht="15.75" customHeight="1">
      <c r="C762" s="4"/>
    </row>
    <row r="763" spans="3:3" ht="15.75" customHeight="1">
      <c r="C763" s="4"/>
    </row>
    <row r="764" spans="3:3" ht="15.75" customHeight="1">
      <c r="C764" s="4"/>
    </row>
    <row r="765" spans="3:3" ht="15.75" customHeight="1">
      <c r="C765" s="4"/>
    </row>
    <row r="766" spans="3:3" ht="15.75" customHeight="1">
      <c r="C766" s="4"/>
    </row>
    <row r="767" spans="3:3" ht="15.75" customHeight="1">
      <c r="C767" s="4"/>
    </row>
    <row r="768" spans="3:3" ht="15.75" customHeight="1">
      <c r="C768" s="4"/>
    </row>
    <row r="769" spans="3:3" ht="15.75" customHeight="1">
      <c r="C769" s="4"/>
    </row>
    <row r="770" spans="3:3" ht="15.75" customHeight="1">
      <c r="C770" s="4"/>
    </row>
    <row r="771" spans="3:3" ht="15.75" customHeight="1">
      <c r="C771" s="4"/>
    </row>
    <row r="772" spans="3:3" ht="15.75" customHeight="1">
      <c r="C772" s="4"/>
    </row>
    <row r="773" spans="3:3" ht="15.75" customHeight="1">
      <c r="C773" s="4"/>
    </row>
    <row r="774" spans="3:3" ht="15.75" customHeight="1">
      <c r="C774" s="4"/>
    </row>
    <row r="775" spans="3:3" ht="15.75" customHeight="1">
      <c r="C775" s="4"/>
    </row>
    <row r="776" spans="3:3" ht="15.75" customHeight="1">
      <c r="C776" s="4"/>
    </row>
    <row r="777" spans="3:3" ht="15.75" customHeight="1">
      <c r="C777" s="4"/>
    </row>
    <row r="778" spans="3:3" ht="15.75" customHeight="1">
      <c r="C778" s="4"/>
    </row>
    <row r="779" spans="3:3" ht="15.75" customHeight="1">
      <c r="C779" s="4"/>
    </row>
    <row r="780" spans="3:3" ht="15.75" customHeight="1">
      <c r="C780" s="4"/>
    </row>
    <row r="781" spans="3:3" ht="15.75" customHeight="1">
      <c r="C781" s="4"/>
    </row>
    <row r="782" spans="3:3" ht="15.75" customHeight="1">
      <c r="C782" s="4"/>
    </row>
    <row r="783" spans="3:3" ht="15.75" customHeight="1">
      <c r="C783" s="4"/>
    </row>
    <row r="784" spans="3:3" ht="15.75" customHeight="1">
      <c r="C784" s="4"/>
    </row>
    <row r="785" spans="3:3" ht="15.75" customHeight="1">
      <c r="C785" s="4"/>
    </row>
    <row r="786" spans="3:3" ht="15.75" customHeight="1">
      <c r="C786" s="4"/>
    </row>
    <row r="787" spans="3:3" ht="15.75" customHeight="1">
      <c r="C787" s="4"/>
    </row>
    <row r="788" spans="3:3" ht="15.75" customHeight="1">
      <c r="C788" s="4"/>
    </row>
    <row r="789" spans="3:3" ht="15.75" customHeight="1">
      <c r="C789" s="4"/>
    </row>
    <row r="790" spans="3:3" ht="15.75" customHeight="1">
      <c r="C790" s="4"/>
    </row>
    <row r="791" spans="3:3" ht="15.75" customHeight="1">
      <c r="C791" s="4"/>
    </row>
    <row r="792" spans="3:3" ht="15.75" customHeight="1">
      <c r="C792" s="4"/>
    </row>
    <row r="793" spans="3:3" ht="15.75" customHeight="1">
      <c r="C793" s="4"/>
    </row>
    <row r="794" spans="3:3" ht="15.75" customHeight="1">
      <c r="C794" s="4"/>
    </row>
    <row r="795" spans="3:3" ht="15.75" customHeight="1">
      <c r="C795" s="4"/>
    </row>
    <row r="796" spans="3:3" ht="15.75" customHeight="1">
      <c r="C796" s="4"/>
    </row>
    <row r="797" spans="3:3" ht="15.75" customHeight="1">
      <c r="C797" s="4"/>
    </row>
    <row r="798" spans="3:3" ht="15.75" customHeight="1">
      <c r="C798" s="4"/>
    </row>
    <row r="799" spans="3:3" ht="15.75" customHeight="1">
      <c r="C799" s="4"/>
    </row>
    <row r="800" spans="3:3" ht="15.75" customHeight="1">
      <c r="C800" s="4"/>
    </row>
    <row r="801" spans="3:3" ht="15.75" customHeight="1">
      <c r="C801" s="4"/>
    </row>
    <row r="802" spans="3:3" ht="15.75" customHeight="1">
      <c r="C802" s="4"/>
    </row>
    <row r="803" spans="3:3" ht="15.75" customHeight="1">
      <c r="C803" s="4"/>
    </row>
    <row r="804" spans="3:3" ht="15.75" customHeight="1">
      <c r="C804" s="4"/>
    </row>
    <row r="805" spans="3:3" ht="15.75" customHeight="1">
      <c r="C805" s="4"/>
    </row>
    <row r="806" spans="3:3" ht="15.75" customHeight="1">
      <c r="C806" s="4"/>
    </row>
    <row r="807" spans="3:3" ht="15.75" customHeight="1">
      <c r="C807" s="4"/>
    </row>
    <row r="808" spans="3:3" ht="15.75" customHeight="1">
      <c r="C808" s="4"/>
    </row>
    <row r="809" spans="3:3" ht="15.75" customHeight="1">
      <c r="C809" s="4"/>
    </row>
    <row r="810" spans="3:3" ht="15.75" customHeight="1">
      <c r="C810" s="4"/>
    </row>
    <row r="811" spans="3:3" ht="15.75" customHeight="1">
      <c r="C811" s="4"/>
    </row>
    <row r="812" spans="3:3" ht="15.75" customHeight="1">
      <c r="C812" s="4"/>
    </row>
    <row r="813" spans="3:3" ht="15.75" customHeight="1">
      <c r="C813" s="4"/>
    </row>
    <row r="814" spans="3:3" ht="15.75" customHeight="1">
      <c r="C814" s="4"/>
    </row>
    <row r="815" spans="3:3" ht="15.75" customHeight="1">
      <c r="C815" s="4"/>
    </row>
    <row r="816" spans="3:3" ht="15.75" customHeight="1">
      <c r="C816" s="4"/>
    </row>
    <row r="817" spans="3:3" ht="15.75" customHeight="1">
      <c r="C817" s="4"/>
    </row>
    <row r="818" spans="3:3" ht="15.75" customHeight="1">
      <c r="C818" s="4"/>
    </row>
    <row r="819" spans="3:3" ht="15.75" customHeight="1">
      <c r="C819" s="4"/>
    </row>
    <row r="820" spans="3:3" ht="15.75" customHeight="1">
      <c r="C820" s="4"/>
    </row>
    <row r="821" spans="3:3" ht="15.75" customHeight="1">
      <c r="C821" s="4"/>
    </row>
    <row r="822" spans="3:3" ht="15.75" customHeight="1">
      <c r="C822" s="4"/>
    </row>
    <row r="823" spans="3:3" ht="15.75" customHeight="1">
      <c r="C823" s="4"/>
    </row>
    <row r="824" spans="3:3" ht="15.75" customHeight="1">
      <c r="C824" s="4"/>
    </row>
    <row r="825" spans="3:3" ht="15.75" customHeight="1">
      <c r="C825" s="4"/>
    </row>
    <row r="826" spans="3:3" ht="15.75" customHeight="1">
      <c r="C826" s="4"/>
    </row>
    <row r="827" spans="3:3" ht="15.75" customHeight="1">
      <c r="C827" s="4"/>
    </row>
    <row r="828" spans="3:3" ht="15.75" customHeight="1">
      <c r="C828" s="4"/>
    </row>
    <row r="829" spans="3:3" ht="15.75" customHeight="1">
      <c r="C829" s="4"/>
    </row>
    <row r="830" spans="3:3" ht="15.75" customHeight="1">
      <c r="C830" s="4"/>
    </row>
    <row r="831" spans="3:3" ht="15.75" customHeight="1">
      <c r="C831" s="4"/>
    </row>
    <row r="832" spans="3:3" ht="15.75" customHeight="1">
      <c r="C832" s="4"/>
    </row>
    <row r="833" spans="3:3" ht="15.75" customHeight="1">
      <c r="C833" s="4"/>
    </row>
    <row r="834" spans="3:3" ht="15.75" customHeight="1">
      <c r="C834" s="4"/>
    </row>
    <row r="835" spans="3:3" ht="15.75" customHeight="1">
      <c r="C835" s="4"/>
    </row>
    <row r="836" spans="3:3" ht="15.75" customHeight="1">
      <c r="C836" s="4"/>
    </row>
    <row r="837" spans="3:3" ht="15.75" customHeight="1">
      <c r="C837" s="4"/>
    </row>
    <row r="838" spans="3:3" ht="15.75" customHeight="1">
      <c r="C838" s="4"/>
    </row>
    <row r="839" spans="3:3" ht="15.75" customHeight="1">
      <c r="C839" s="4"/>
    </row>
    <row r="840" spans="3:3" ht="15.75" customHeight="1">
      <c r="C840" s="4"/>
    </row>
    <row r="841" spans="3:3" ht="15.75" customHeight="1">
      <c r="C841" s="4"/>
    </row>
    <row r="842" spans="3:3" ht="15.75" customHeight="1">
      <c r="C842" s="4"/>
    </row>
    <row r="843" spans="3:3" ht="15.75" customHeight="1">
      <c r="C843" s="4"/>
    </row>
    <row r="844" spans="3:3" ht="15.75" customHeight="1">
      <c r="C844" s="4"/>
    </row>
    <row r="845" spans="3:3" ht="15.75" customHeight="1">
      <c r="C845" s="4"/>
    </row>
    <row r="846" spans="3:3" ht="15.75" customHeight="1">
      <c r="C846" s="4"/>
    </row>
    <row r="847" spans="3:3" ht="15.75" customHeight="1">
      <c r="C847" s="4"/>
    </row>
    <row r="848" spans="3:3" ht="15.75" customHeight="1">
      <c r="C848" s="4"/>
    </row>
    <row r="849" spans="3:3" ht="15.75" customHeight="1">
      <c r="C849" s="4"/>
    </row>
    <row r="850" spans="3:3" ht="15.75" customHeight="1">
      <c r="C850" s="4"/>
    </row>
    <row r="851" spans="3:3" ht="15.75" customHeight="1">
      <c r="C851" s="4"/>
    </row>
    <row r="852" spans="3:3" ht="15.75" customHeight="1">
      <c r="C852" s="4"/>
    </row>
    <row r="853" spans="3:3" ht="15.75" customHeight="1">
      <c r="C853" s="4"/>
    </row>
    <row r="854" spans="3:3" ht="15.75" customHeight="1">
      <c r="C854" s="4"/>
    </row>
    <row r="855" spans="3:3" ht="15.75" customHeight="1">
      <c r="C855" s="4"/>
    </row>
    <row r="856" spans="3:3" ht="15.75" customHeight="1">
      <c r="C856" s="4"/>
    </row>
    <row r="857" spans="3:3" ht="15.75" customHeight="1">
      <c r="C857" s="4"/>
    </row>
    <row r="858" spans="3:3" ht="15.75" customHeight="1">
      <c r="C858" s="4"/>
    </row>
    <row r="859" spans="3:3" ht="15.75" customHeight="1">
      <c r="C859" s="4"/>
    </row>
    <row r="860" spans="3:3" ht="15.75" customHeight="1">
      <c r="C860" s="4"/>
    </row>
    <row r="861" spans="3:3" ht="15.75" customHeight="1">
      <c r="C861" s="4"/>
    </row>
    <row r="862" spans="3:3" ht="15.75" customHeight="1">
      <c r="C862" s="4"/>
    </row>
    <row r="863" spans="3:3" ht="15.75" customHeight="1">
      <c r="C863" s="4"/>
    </row>
    <row r="864" spans="3:3" ht="15.75" customHeight="1">
      <c r="C864" s="4"/>
    </row>
    <row r="865" spans="3:3" ht="15.75" customHeight="1">
      <c r="C865" s="4"/>
    </row>
    <row r="866" spans="3:3" ht="15.75" customHeight="1">
      <c r="C866" s="4"/>
    </row>
    <row r="867" spans="3:3" ht="15.75" customHeight="1">
      <c r="C867" s="4"/>
    </row>
    <row r="868" spans="3:3" ht="15.75" customHeight="1">
      <c r="C868" s="4"/>
    </row>
    <row r="869" spans="3:3" ht="15.75" customHeight="1">
      <c r="C869" s="4"/>
    </row>
    <row r="870" spans="3:3" ht="15.75" customHeight="1">
      <c r="C870" s="4"/>
    </row>
    <row r="871" spans="3:3" ht="15.75" customHeight="1">
      <c r="C871" s="4"/>
    </row>
    <row r="872" spans="3:3" ht="15.75" customHeight="1">
      <c r="C872" s="4"/>
    </row>
    <row r="873" spans="3:3" ht="15.75" customHeight="1">
      <c r="C873" s="4"/>
    </row>
    <row r="874" spans="3:3" ht="15.75" customHeight="1">
      <c r="C874" s="4"/>
    </row>
    <row r="875" spans="3:3" ht="15.75" customHeight="1">
      <c r="C875" s="4"/>
    </row>
    <row r="876" spans="3:3" ht="15.75" customHeight="1">
      <c r="C876" s="4"/>
    </row>
    <row r="877" spans="3:3" ht="15.75" customHeight="1">
      <c r="C877" s="4"/>
    </row>
    <row r="878" spans="3:3" ht="15.75" customHeight="1">
      <c r="C878" s="4"/>
    </row>
    <row r="879" spans="3:3" ht="15.75" customHeight="1">
      <c r="C879" s="4"/>
    </row>
    <row r="880" spans="3:3" ht="15.75" customHeight="1">
      <c r="C880" s="4"/>
    </row>
    <row r="881" spans="3:3" ht="15.75" customHeight="1">
      <c r="C881" s="4"/>
    </row>
    <row r="882" spans="3:3" ht="15.75" customHeight="1">
      <c r="C882" s="4"/>
    </row>
    <row r="883" spans="3:3" ht="15.75" customHeight="1">
      <c r="C883" s="4"/>
    </row>
    <row r="884" spans="3:3" ht="15.75" customHeight="1">
      <c r="C884" s="4"/>
    </row>
    <row r="885" spans="3:3" ht="15.75" customHeight="1">
      <c r="C885" s="4"/>
    </row>
    <row r="886" spans="3:3" ht="15.75" customHeight="1">
      <c r="C886" s="4"/>
    </row>
    <row r="887" spans="3:3" ht="15.75" customHeight="1">
      <c r="C887" s="4"/>
    </row>
    <row r="888" spans="3:3" ht="15.75" customHeight="1">
      <c r="C888" s="4"/>
    </row>
    <row r="889" spans="3:3" ht="15.75" customHeight="1">
      <c r="C889" s="4"/>
    </row>
    <row r="890" spans="3:3" ht="15.75" customHeight="1">
      <c r="C890" s="4"/>
    </row>
    <row r="891" spans="3:3" ht="15.75" customHeight="1">
      <c r="C891" s="4"/>
    </row>
    <row r="892" spans="3:3" ht="15.75" customHeight="1">
      <c r="C892" s="4"/>
    </row>
    <row r="893" spans="3:3" ht="15.75" customHeight="1">
      <c r="C893" s="4"/>
    </row>
    <row r="894" spans="3:3" ht="15.75" customHeight="1">
      <c r="C894" s="4"/>
    </row>
    <row r="895" spans="3:3" ht="15.75" customHeight="1">
      <c r="C895" s="4"/>
    </row>
    <row r="896" spans="3:3" ht="15.75" customHeight="1">
      <c r="C896" s="4"/>
    </row>
    <row r="897" spans="3:3" ht="15.75" customHeight="1">
      <c r="C897" s="4"/>
    </row>
    <row r="898" spans="3:3" ht="15.75" customHeight="1">
      <c r="C898" s="4"/>
    </row>
    <row r="899" spans="3:3" ht="15.75" customHeight="1">
      <c r="C899" s="4"/>
    </row>
    <row r="900" spans="3:3" ht="15.75" customHeight="1">
      <c r="C900" s="4"/>
    </row>
    <row r="901" spans="3:3" ht="15.75" customHeight="1">
      <c r="C901" s="4"/>
    </row>
    <row r="902" spans="3:3" ht="15.75" customHeight="1">
      <c r="C902" s="4"/>
    </row>
    <row r="903" spans="3:3" ht="15.75" customHeight="1">
      <c r="C903" s="4"/>
    </row>
    <row r="904" spans="3:3" ht="15.75" customHeight="1">
      <c r="C904" s="4"/>
    </row>
    <row r="905" spans="3:3" ht="15.75" customHeight="1">
      <c r="C905" s="4"/>
    </row>
    <row r="906" spans="3:3" ht="15.75" customHeight="1">
      <c r="C906" s="4"/>
    </row>
    <row r="907" spans="3:3" ht="15.75" customHeight="1">
      <c r="C907" s="4"/>
    </row>
    <row r="908" spans="3:3" ht="15.75" customHeight="1">
      <c r="C908" s="4"/>
    </row>
    <row r="909" spans="3:3" ht="15.75" customHeight="1">
      <c r="C909" s="4"/>
    </row>
    <row r="910" spans="3:3" ht="15.75" customHeight="1">
      <c r="C910" s="4"/>
    </row>
    <row r="911" spans="3:3" ht="15.75" customHeight="1">
      <c r="C911" s="4"/>
    </row>
    <row r="912" spans="3:3" ht="15.75" customHeight="1">
      <c r="C912" s="4"/>
    </row>
    <row r="913" spans="3:3" ht="15.75" customHeight="1">
      <c r="C913" s="4"/>
    </row>
    <row r="914" spans="3:3" ht="15.75" customHeight="1">
      <c r="C914" s="4"/>
    </row>
    <row r="915" spans="3:3" ht="15.75" customHeight="1">
      <c r="C915" s="4"/>
    </row>
    <row r="916" spans="3:3" ht="15.75" customHeight="1">
      <c r="C916" s="4"/>
    </row>
    <row r="917" spans="3:3" ht="15.75" customHeight="1">
      <c r="C917" s="4"/>
    </row>
    <row r="918" spans="3:3" ht="15.75" customHeight="1">
      <c r="C918" s="4"/>
    </row>
    <row r="919" spans="3:3" ht="15.75" customHeight="1">
      <c r="C919" s="4"/>
    </row>
    <row r="920" spans="3:3" ht="15.75" customHeight="1">
      <c r="C920" s="4"/>
    </row>
    <row r="921" spans="3:3" ht="15.75" customHeight="1">
      <c r="C921" s="4"/>
    </row>
    <row r="922" spans="3:3" ht="15.75" customHeight="1">
      <c r="C922" s="4"/>
    </row>
    <row r="923" spans="3:3" ht="15.75" customHeight="1">
      <c r="C923" s="4"/>
    </row>
    <row r="924" spans="3:3" ht="15.75" customHeight="1">
      <c r="C924" s="4"/>
    </row>
    <row r="925" spans="3:3" ht="15.75" customHeight="1">
      <c r="C925" s="4"/>
    </row>
    <row r="926" spans="3:3" ht="15.75" customHeight="1">
      <c r="C926" s="4"/>
    </row>
    <row r="927" spans="3:3" ht="15.75" customHeight="1">
      <c r="C927" s="4"/>
    </row>
    <row r="928" spans="3:3" ht="15.75" customHeight="1">
      <c r="C928" s="4"/>
    </row>
    <row r="929" spans="3:3" ht="15.75" customHeight="1">
      <c r="C929" s="4"/>
    </row>
    <row r="930" spans="3:3" ht="15.75" customHeight="1">
      <c r="C930" s="4"/>
    </row>
    <row r="931" spans="3:3" ht="15.75" customHeight="1">
      <c r="C931" s="4"/>
    </row>
    <row r="932" spans="3:3" ht="15.75" customHeight="1">
      <c r="C932" s="4"/>
    </row>
    <row r="933" spans="3:3" ht="15.75" customHeight="1">
      <c r="C933" s="4"/>
    </row>
    <row r="934" spans="3:3" ht="15.75" customHeight="1">
      <c r="C934" s="4"/>
    </row>
    <row r="935" spans="3:3" ht="15.75" customHeight="1">
      <c r="C935" s="4"/>
    </row>
    <row r="936" spans="3:3" ht="15.75" customHeight="1">
      <c r="C936" s="4"/>
    </row>
    <row r="937" spans="3:3" ht="15.75" customHeight="1">
      <c r="C937" s="4"/>
    </row>
    <row r="938" spans="3:3" ht="15.75" customHeight="1">
      <c r="C938" s="4"/>
    </row>
    <row r="939" spans="3:3" ht="15.75" customHeight="1">
      <c r="C939" s="4"/>
    </row>
    <row r="940" spans="3:3" ht="15.75" customHeight="1">
      <c r="C940" s="4"/>
    </row>
    <row r="941" spans="3:3" ht="15.75" customHeight="1">
      <c r="C941" s="4"/>
    </row>
    <row r="942" spans="3:3" ht="15.75" customHeight="1">
      <c r="C942" s="4"/>
    </row>
    <row r="943" spans="3:3" ht="15.75" customHeight="1">
      <c r="C943" s="4"/>
    </row>
    <row r="944" spans="3:3" ht="15.75" customHeight="1">
      <c r="C944" s="4"/>
    </row>
    <row r="945" spans="3:3" ht="15.75" customHeight="1">
      <c r="C945" s="4"/>
    </row>
    <row r="946" spans="3:3" ht="15.75" customHeight="1">
      <c r="C946" s="4"/>
    </row>
    <row r="947" spans="3:3" ht="15.75" customHeight="1">
      <c r="C947" s="4"/>
    </row>
    <row r="948" spans="3:3" ht="15.75" customHeight="1">
      <c r="C948" s="4"/>
    </row>
    <row r="949" spans="3:3" ht="15.75" customHeight="1">
      <c r="C949" s="4"/>
    </row>
    <row r="950" spans="3:3" ht="15.75" customHeight="1">
      <c r="C950" s="4"/>
    </row>
    <row r="951" spans="3:3" ht="15.75" customHeight="1">
      <c r="C951" s="4"/>
    </row>
    <row r="952" spans="3:3" ht="15.75" customHeight="1">
      <c r="C952" s="4"/>
    </row>
    <row r="953" spans="3:3" ht="15.75" customHeight="1">
      <c r="C953" s="4"/>
    </row>
    <row r="954" spans="3:3" ht="15.75" customHeight="1">
      <c r="C954" s="4"/>
    </row>
    <row r="955" spans="3:3" ht="15.75" customHeight="1">
      <c r="C955" s="4"/>
    </row>
    <row r="956" spans="3:3" ht="15.75" customHeight="1">
      <c r="C956" s="4"/>
    </row>
    <row r="957" spans="3:3" ht="15.75" customHeight="1">
      <c r="C957" s="4"/>
    </row>
    <row r="958" spans="3:3" ht="15.75" customHeight="1">
      <c r="C958" s="4"/>
    </row>
    <row r="959" spans="3:3" ht="15.75" customHeight="1">
      <c r="C959" s="4"/>
    </row>
    <row r="960" spans="3:3" ht="15.75" customHeight="1">
      <c r="C960" s="4"/>
    </row>
    <row r="961" spans="3:3" ht="15.75" customHeight="1">
      <c r="C961" s="4"/>
    </row>
    <row r="962" spans="3:3" ht="15.75" customHeight="1">
      <c r="C962" s="4"/>
    </row>
    <row r="963" spans="3:3" ht="15.75" customHeight="1">
      <c r="C963" s="4"/>
    </row>
    <row r="964" spans="3:3" ht="15.75" customHeight="1">
      <c r="C964" s="4"/>
    </row>
    <row r="965" spans="3:3" ht="15.75" customHeight="1">
      <c r="C965" s="4"/>
    </row>
    <row r="966" spans="3:3" ht="15.75" customHeight="1">
      <c r="C966" s="4"/>
    </row>
    <row r="967" spans="3:3" ht="15.75" customHeight="1">
      <c r="C967" s="4"/>
    </row>
    <row r="968" spans="3:3" ht="15.75" customHeight="1">
      <c r="C968" s="4"/>
    </row>
    <row r="969" spans="3:3" ht="15.75" customHeight="1">
      <c r="C969" s="4"/>
    </row>
    <row r="970" spans="3:3" ht="15.75" customHeight="1">
      <c r="C970" s="4"/>
    </row>
    <row r="971" spans="3:3" ht="15.75" customHeight="1">
      <c r="C971" s="4"/>
    </row>
    <row r="972" spans="3:3" ht="15.75" customHeight="1">
      <c r="C972" s="4"/>
    </row>
    <row r="973" spans="3:3" ht="15.75" customHeight="1">
      <c r="C973" s="4"/>
    </row>
    <row r="974" spans="3:3" ht="15.75" customHeight="1">
      <c r="C974" s="4"/>
    </row>
    <row r="975" spans="3:3" ht="15.75" customHeight="1">
      <c r="C975" s="4"/>
    </row>
    <row r="976" spans="3:3" ht="15.75" customHeight="1">
      <c r="C976" s="4"/>
    </row>
    <row r="977" spans="3:3" ht="15.75" customHeight="1">
      <c r="C977" s="4"/>
    </row>
    <row r="978" spans="3:3" ht="15.75" customHeight="1">
      <c r="C978" s="4"/>
    </row>
    <row r="979" spans="3:3" ht="15.75" customHeight="1">
      <c r="C979" s="4"/>
    </row>
    <row r="980" spans="3:3" ht="15.75" customHeight="1">
      <c r="C980" s="4"/>
    </row>
    <row r="981" spans="3:3" ht="15.75" customHeight="1">
      <c r="C981" s="4"/>
    </row>
    <row r="982" spans="3:3" ht="15.75" customHeight="1">
      <c r="C982" s="4"/>
    </row>
    <row r="983" spans="3:3" ht="15.75" customHeight="1">
      <c r="C983" s="4"/>
    </row>
    <row r="984" spans="3:3" ht="15.75" customHeight="1">
      <c r="C984" s="4"/>
    </row>
    <row r="985" spans="3:3" ht="15.75" customHeight="1">
      <c r="C985" s="4"/>
    </row>
    <row r="986" spans="3:3" ht="15.75" customHeight="1">
      <c r="C986" s="4"/>
    </row>
    <row r="987" spans="3:3" ht="15.75" customHeight="1">
      <c r="C987" s="4"/>
    </row>
    <row r="988" spans="3:3" ht="15.75" customHeight="1">
      <c r="C988" s="4"/>
    </row>
    <row r="989" spans="3:3" ht="15.75" customHeight="1">
      <c r="C989" s="4"/>
    </row>
    <row r="990" spans="3:3" ht="15.75" customHeight="1">
      <c r="C990" s="4"/>
    </row>
    <row r="991" spans="3:3" ht="15.75" customHeight="1">
      <c r="C991" s="4"/>
    </row>
    <row r="992" spans="3:3" ht="15.75" customHeight="1">
      <c r="C992" s="4"/>
    </row>
    <row r="993" spans="3:3" ht="15.75" customHeight="1">
      <c r="C993" s="4"/>
    </row>
    <row r="994" spans="3:3" ht="15.75" customHeight="1">
      <c r="C994" s="4"/>
    </row>
    <row r="995" spans="3:3" ht="15.75" customHeight="1">
      <c r="C995" s="4"/>
    </row>
    <row r="996" spans="3:3" ht="15.75" customHeight="1">
      <c r="C996" s="4"/>
    </row>
    <row r="997" spans="3:3" ht="15.75" customHeight="1">
      <c r="C997" s="4"/>
    </row>
    <row r="998" spans="3:3" ht="15.75" customHeight="1">
      <c r="C998" s="4"/>
    </row>
    <row r="999" spans="3:3" ht="15.75" customHeight="1">
      <c r="C999" s="4"/>
    </row>
    <row r="1000" spans="3:3" ht="15.75" customHeight="1">
      <c r="C1000" s="4"/>
    </row>
  </sheetData>
  <sheetProtection algorithmName="SHA-512" hashValue="eEStFcZqeOhyzoBDv/6rHmLIA28QxYcjhwyHcoh6aU0S9LxEfHLFCIqgnru7ZHV7Ro3kcGpl+8xnn5RBQYK/5Q==" saltValue="QhMLyAigstWOiae9Myz80Q==" spinCount="100000" sheet="1" objects="1" scenarios="1"/>
  <conditionalFormatting sqref="D5:O5">
    <cfRule type="colorScale" priority="1">
      <colorScale>
        <cfvo type="min"/>
        <cfvo type="percentile" val="50"/>
        <cfvo type="max"/>
        <color rgb="FFF8696B"/>
        <color rgb="FFFFEB84"/>
        <color rgb="FF63BE7B"/>
      </colorScale>
    </cfRule>
  </conditionalFormatting>
  <conditionalFormatting sqref="D6:O6">
    <cfRule type="colorScale" priority="2">
      <colorScale>
        <cfvo type="min"/>
        <cfvo type="percentile" val="50"/>
        <cfvo type="max"/>
        <color rgb="FFF8696B"/>
        <color rgb="FFFFEB84"/>
        <color rgb="FF63BE7B"/>
      </colorScale>
    </cfRule>
  </conditionalFormatting>
  <conditionalFormatting sqref="D7:O7">
    <cfRule type="colorScale" priority="3">
      <colorScale>
        <cfvo type="min"/>
        <cfvo type="percentile" val="50"/>
        <cfvo type="max"/>
        <color rgb="FFF8696B"/>
        <color rgb="FFFFEB84"/>
        <color rgb="FF63BE7B"/>
      </colorScale>
    </cfRule>
  </conditionalFormatting>
  <conditionalFormatting sqref="D8:O8">
    <cfRule type="colorScale" priority="4">
      <colorScale>
        <cfvo type="min"/>
        <cfvo type="percentile" val="50"/>
        <cfvo type="max"/>
        <color rgb="FFF8696B"/>
        <color rgb="FFFFEB84"/>
        <color rgb="FF63BE7B"/>
      </colorScale>
    </cfRule>
  </conditionalFormatting>
  <conditionalFormatting sqref="D9:O9">
    <cfRule type="colorScale" priority="5">
      <colorScale>
        <cfvo type="min"/>
        <cfvo type="percentile" val="50"/>
        <cfvo type="max"/>
        <color rgb="FFF8696B"/>
        <color rgb="FFFFEB84"/>
        <color rgb="FF63BE7B"/>
      </colorScale>
    </cfRule>
  </conditionalFormatting>
  <conditionalFormatting sqref="D11:O11">
    <cfRule type="colorScale" priority="6">
      <colorScale>
        <cfvo type="min"/>
        <cfvo type="percentile" val="50"/>
        <cfvo type="max"/>
        <color rgb="FFF8696B"/>
        <color rgb="FFFFEB84"/>
        <color rgb="FF63BE7B"/>
      </colorScale>
    </cfRule>
  </conditionalFormatting>
  <conditionalFormatting sqref="D12:O12">
    <cfRule type="colorScale" priority="7">
      <colorScale>
        <cfvo type="min"/>
        <cfvo type="percentile" val="50"/>
        <cfvo type="max"/>
        <color rgb="FFF8696B"/>
        <color rgb="FFFFEB84"/>
        <color rgb="FF63BE7B"/>
      </colorScale>
    </cfRule>
  </conditionalFormatting>
  <conditionalFormatting sqref="D10:O10">
    <cfRule type="colorScale" priority="8">
      <colorScale>
        <cfvo type="min"/>
        <cfvo type="percentile" val="50"/>
        <cfvo type="max"/>
        <color rgb="FFF8696B"/>
        <color rgb="FFFFEB84"/>
        <color rgb="FF63BE7B"/>
      </colorScale>
    </cfRule>
  </conditionalFormatting>
  <conditionalFormatting sqref="D13:O13">
    <cfRule type="colorScale" priority="9">
      <colorScale>
        <cfvo type="min"/>
        <cfvo type="percentile" val="50"/>
        <cfvo type="max"/>
        <color rgb="FFF8696B"/>
        <color rgb="FFFFEB84"/>
        <color rgb="FF63BE7B"/>
      </colorScale>
    </cfRule>
  </conditionalFormatting>
  <conditionalFormatting sqref="D14:O14">
    <cfRule type="colorScale" priority="10">
      <colorScale>
        <cfvo type="min"/>
        <cfvo type="percentile" val="50"/>
        <cfvo type="max"/>
        <color rgb="FFF8696B"/>
        <color rgb="FFFFEB84"/>
        <color rgb="FF63BE7B"/>
      </colorScale>
    </cfRule>
  </conditionalFormatting>
  <conditionalFormatting sqref="D15:O15">
    <cfRule type="colorScale" priority="11">
      <colorScale>
        <cfvo type="min"/>
        <cfvo type="percentile" val="50"/>
        <cfvo type="max"/>
        <color rgb="FFF8696B"/>
        <color rgb="FFFFEB84"/>
        <color rgb="FF63BE7B"/>
      </colorScale>
    </cfRule>
  </conditionalFormatting>
  <conditionalFormatting sqref="D16:O16">
    <cfRule type="colorScale" priority="12">
      <colorScale>
        <cfvo type="min"/>
        <cfvo type="percentile" val="50"/>
        <cfvo type="max"/>
        <color rgb="FFF8696B"/>
        <color rgb="FFFFEB84"/>
        <color rgb="FF63BE7B"/>
      </colorScale>
    </cfRule>
  </conditionalFormatting>
  <conditionalFormatting sqref="D17:O17">
    <cfRule type="colorScale" priority="13">
      <colorScale>
        <cfvo type="min"/>
        <cfvo type="percentile" val="50"/>
        <cfvo type="max"/>
        <color rgb="FFF8696B"/>
        <color rgb="FFFFEB84"/>
        <color rgb="FF63BE7B"/>
      </colorScale>
    </cfRule>
  </conditionalFormatting>
  <conditionalFormatting sqref="D18:O18">
    <cfRule type="colorScale" priority="14">
      <colorScale>
        <cfvo type="min"/>
        <cfvo type="percentile" val="50"/>
        <cfvo type="max"/>
        <color rgb="FFF8696B"/>
        <color rgb="FFFFEB84"/>
        <color rgb="FF63BE7B"/>
      </colorScale>
    </cfRule>
  </conditionalFormatting>
  <conditionalFormatting sqref="D19:O19">
    <cfRule type="colorScale" priority="15">
      <colorScale>
        <cfvo type="min"/>
        <cfvo type="percentile" val="50"/>
        <cfvo type="max"/>
        <color rgb="FFF8696B"/>
        <color rgb="FFFFEB84"/>
        <color rgb="FF63BE7B"/>
      </colorScale>
    </cfRule>
  </conditionalFormatting>
  <conditionalFormatting sqref="D20:O20">
    <cfRule type="colorScale" priority="16">
      <colorScale>
        <cfvo type="min"/>
        <cfvo type="percentile" val="50"/>
        <cfvo type="max"/>
        <color rgb="FFF8696B"/>
        <color rgb="FFFFEB84"/>
        <color rgb="FF63BE7B"/>
      </colorScale>
    </cfRule>
  </conditionalFormatting>
  <conditionalFormatting sqref="D21:O21">
    <cfRule type="colorScale" priority="17">
      <colorScale>
        <cfvo type="min"/>
        <cfvo type="percentile" val="50"/>
        <cfvo type="max"/>
        <color rgb="FFF8696B"/>
        <color rgb="FFFFEB84"/>
        <color rgb="FF63BE7B"/>
      </colorScale>
    </cfRule>
  </conditionalFormatting>
  <conditionalFormatting sqref="D22:O22">
    <cfRule type="colorScale" priority="18">
      <colorScale>
        <cfvo type="min"/>
        <cfvo type="percentile" val="50"/>
        <cfvo type="max"/>
        <color rgb="FFF8696B"/>
        <color rgb="FFFFEB84"/>
        <color rgb="FF63BE7B"/>
      </colorScale>
    </cfRule>
  </conditionalFormatting>
  <conditionalFormatting sqref="D23:O23">
    <cfRule type="colorScale" priority="19">
      <colorScale>
        <cfvo type="min"/>
        <cfvo type="percentile" val="50"/>
        <cfvo type="max"/>
        <color rgb="FFF8696B"/>
        <color rgb="FFFFEB84"/>
        <color rgb="FF63BE7B"/>
      </colorScale>
    </cfRule>
  </conditionalFormatting>
  <conditionalFormatting sqref="D24:O24">
    <cfRule type="colorScale" priority="20">
      <colorScale>
        <cfvo type="min"/>
        <cfvo type="percentile" val="50"/>
        <cfvo type="max"/>
        <color rgb="FFF8696B"/>
        <color rgb="FFFFEB84"/>
        <color rgb="FF63BE7B"/>
      </colorScale>
    </cfRule>
  </conditionalFormatting>
  <conditionalFormatting sqref="D25:O25">
    <cfRule type="colorScale" priority="21">
      <colorScale>
        <cfvo type="min"/>
        <cfvo type="percentile" val="50"/>
        <cfvo type="max"/>
        <color rgb="FFF8696B"/>
        <color rgb="FFFFEB84"/>
        <color rgb="FF63BE7B"/>
      </colorScale>
    </cfRule>
  </conditionalFormatting>
  <hyperlinks>
    <hyperlink ref="B5" location="Example!A1" display="Example" xr:uid="{00000000-0004-0000-0300-000000000000}"/>
    <hyperlink ref="B6" location="M1!A1" display="M1" xr:uid="{00000000-0004-0000-0300-000001000000}"/>
    <hyperlink ref="B7" location="M2!A1" display="M2" xr:uid="{00000000-0004-0000-0300-000002000000}"/>
    <hyperlink ref="B8" location="M3!A1" display="M3" xr:uid="{00000000-0004-0000-0300-000003000000}"/>
    <hyperlink ref="B9" location="M4!A1" display="M4" xr:uid="{00000000-0004-0000-0300-000004000000}"/>
    <hyperlink ref="B10" location="M5!A1" display="M5" xr:uid="{00000000-0004-0000-0300-000005000000}"/>
    <hyperlink ref="B11" location="M6!A1" display="M6" xr:uid="{00000000-0004-0000-0300-000006000000}"/>
    <hyperlink ref="B12" location="M7!A1" display="M7" xr:uid="{00000000-0004-0000-0300-000007000000}"/>
    <hyperlink ref="B13" location="M8!A1" display="M8" xr:uid="{00000000-0004-0000-0300-000008000000}"/>
    <hyperlink ref="B14" location="M9!A1" display="M9" xr:uid="{00000000-0004-0000-0300-000009000000}"/>
    <hyperlink ref="B15" location="M10!A1" display="M10" xr:uid="{00000000-0004-0000-0300-00000A000000}"/>
    <hyperlink ref="B16" location="M11!A1" display="M11" xr:uid="{00000000-0004-0000-0300-00000B000000}"/>
    <hyperlink ref="B17" location="M12!A1" display="M12" xr:uid="{00000000-0004-0000-0300-00000C000000}"/>
    <hyperlink ref="B18" location="M13!A1" display="M13" xr:uid="{00000000-0004-0000-0300-00000D000000}"/>
    <hyperlink ref="B19" location="M14!A1" display="M14" xr:uid="{00000000-0004-0000-0300-00000E000000}"/>
    <hyperlink ref="B20" location="M15!A1" display="M15" xr:uid="{00000000-0004-0000-0300-00000F000000}"/>
    <hyperlink ref="B21" location="M16!A1" display="M16" xr:uid="{00000000-0004-0000-0300-000010000000}"/>
    <hyperlink ref="B22" location="M17!A1" display="M17" xr:uid="{00000000-0004-0000-0300-000011000000}"/>
    <hyperlink ref="B23" location="M18!A1" display="M18" xr:uid="{00000000-0004-0000-0300-000012000000}"/>
    <hyperlink ref="B24" location="M19!A1" display="M19" xr:uid="{00000000-0004-0000-0300-000013000000}"/>
    <hyperlink ref="B25" location="M20!A1" display="M20" xr:uid="{00000000-0004-0000-0300-000014000000}"/>
  </hyperlink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0"/>
  <sheetViews>
    <sheetView showGridLines="0" showRowColHeaders="0" tabSelected="1" zoomScaleNormal="100" workbookViewId="0"/>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5" width="11.125" customWidth="1"/>
    <col min="16" max="27" width="7.625" customWidth="1"/>
  </cols>
  <sheetData>
    <row r="1" spans="1:16">
      <c r="A1" s="40" t="s">
        <v>2</v>
      </c>
      <c r="B1" s="41"/>
      <c r="C1" s="41" t="s">
        <v>51</v>
      </c>
      <c r="D1" s="41"/>
      <c r="E1" s="41"/>
      <c r="F1" s="41"/>
      <c r="G1" s="40"/>
      <c r="H1" s="40"/>
      <c r="I1" s="40"/>
      <c r="J1" s="42"/>
      <c r="K1" s="40"/>
      <c r="L1" s="40"/>
      <c r="M1" s="40"/>
      <c r="N1" s="40"/>
      <c r="O1" s="42"/>
      <c r="P1" s="40"/>
    </row>
    <row r="2" spans="1:16" ht="18">
      <c r="A2" s="40"/>
      <c r="B2" s="41"/>
      <c r="C2" s="43" t="str">
        <f>C12</f>
        <v>Workforce Unit Satisfaction 2020 (Example)</v>
      </c>
      <c r="D2" s="41"/>
      <c r="E2" s="12" t="s">
        <v>52</v>
      </c>
      <c r="F2" s="41"/>
      <c r="G2" s="40"/>
      <c r="H2" s="82"/>
      <c r="I2" s="82"/>
      <c r="J2" s="42"/>
      <c r="K2" s="40"/>
      <c r="L2" s="40"/>
      <c r="M2" s="82"/>
      <c r="N2" s="40"/>
      <c r="O2" s="42"/>
      <c r="P2" s="40"/>
    </row>
    <row r="3" spans="1:16" ht="270" customHeight="1">
      <c r="A3" s="40"/>
      <c r="B3" s="41"/>
      <c r="C3" s="44"/>
      <c r="D3" s="41"/>
      <c r="E3" s="80"/>
      <c r="F3" s="41"/>
      <c r="G3" s="40"/>
      <c r="H3" s="40"/>
      <c r="I3" s="82"/>
      <c r="J3" s="45"/>
      <c r="K3" s="40"/>
      <c r="L3" s="40"/>
      <c r="M3" s="82"/>
      <c r="N3" s="40"/>
      <c r="O3" s="42"/>
      <c r="P3" s="40"/>
    </row>
    <row r="4" spans="1:16">
      <c r="A4" s="40"/>
      <c r="B4" s="41"/>
      <c r="C4" s="41"/>
      <c r="D4" s="41"/>
      <c r="E4" s="41"/>
      <c r="F4" s="41"/>
      <c r="G4" s="40"/>
      <c r="H4" s="40"/>
      <c r="I4" s="46" t="s">
        <v>53</v>
      </c>
      <c r="J4" s="47" t="s">
        <v>54</v>
      </c>
      <c r="K4" s="47" t="s">
        <v>55</v>
      </c>
      <c r="L4" s="47" t="s">
        <v>56</v>
      </c>
      <c r="M4" s="47" t="s">
        <v>57</v>
      </c>
      <c r="N4" s="48" t="s">
        <v>58</v>
      </c>
      <c r="O4" s="49" t="s">
        <v>59</v>
      </c>
      <c r="P4" s="40"/>
    </row>
    <row r="5" spans="1:16">
      <c r="A5" s="40"/>
      <c r="B5" s="41"/>
      <c r="C5" s="50" t="s">
        <v>60</v>
      </c>
      <c r="D5" s="41"/>
      <c r="E5" s="50" t="s">
        <v>61</v>
      </c>
      <c r="F5" s="41"/>
      <c r="G5" s="40"/>
      <c r="H5" s="40"/>
      <c r="I5" s="51">
        <f>I24</f>
        <v>43859</v>
      </c>
      <c r="J5" s="52">
        <f t="shared" ref="J5:M5" si="0">IFERROR(ABS(J25),#N/A)</f>
        <v>55</v>
      </c>
      <c r="K5" s="52">
        <f t="shared" si="0"/>
        <v>92</v>
      </c>
      <c r="L5" s="52">
        <f t="shared" si="0"/>
        <v>100</v>
      </c>
      <c r="M5" s="52">
        <f t="shared" si="0"/>
        <v>50</v>
      </c>
      <c r="N5" s="83">
        <v>1</v>
      </c>
      <c r="O5" s="53">
        <f t="shared" ref="O5:O16" si="1">IF($J$5=0,"",IF($N$5=1,(J5/K5),(K5/J5)))</f>
        <v>0.59782608695652173</v>
      </c>
      <c r="P5" s="40"/>
    </row>
    <row r="6" spans="1:16">
      <c r="A6" s="40"/>
      <c r="B6" s="41"/>
      <c r="C6" s="74" t="s">
        <v>184</v>
      </c>
      <c r="D6" s="41"/>
      <c r="E6" s="74" t="s">
        <v>70</v>
      </c>
      <c r="F6" s="41"/>
      <c r="G6" s="40"/>
      <c r="H6" s="40"/>
      <c r="I6" s="51">
        <f>I29</f>
        <v>43887</v>
      </c>
      <c r="J6" s="52">
        <f t="shared" ref="J6:M6" si="2">IFERROR(ABS(J30),#N/A)</f>
        <v>68</v>
      </c>
      <c r="K6" s="52">
        <f t="shared" si="2"/>
        <v>92</v>
      </c>
      <c r="L6" s="52">
        <f t="shared" si="2"/>
        <v>100</v>
      </c>
      <c r="M6" s="52">
        <f t="shared" si="2"/>
        <v>50</v>
      </c>
      <c r="N6" s="54">
        <f t="shared" ref="N6:N16" si="3">$N$5</f>
        <v>1</v>
      </c>
      <c r="O6" s="53">
        <f t="shared" si="1"/>
        <v>0.73913043478260865</v>
      </c>
      <c r="P6" s="40"/>
    </row>
    <row r="7" spans="1:16">
      <c r="A7" s="40"/>
      <c r="B7" s="41"/>
      <c r="C7" s="41"/>
      <c r="D7" s="41"/>
      <c r="E7" s="41"/>
      <c r="F7" s="41"/>
      <c r="G7" s="40"/>
      <c r="H7" s="40"/>
      <c r="I7" s="51">
        <f>I34</f>
        <v>43915</v>
      </c>
      <c r="J7" s="52">
        <f t="shared" ref="J7:M7" si="4">IFERROR(ABS(J35),#N/A)</f>
        <v>60</v>
      </c>
      <c r="K7" s="52">
        <f t="shared" si="4"/>
        <v>92</v>
      </c>
      <c r="L7" s="52">
        <f t="shared" si="4"/>
        <v>100</v>
      </c>
      <c r="M7" s="52">
        <f t="shared" si="4"/>
        <v>50</v>
      </c>
      <c r="N7" s="54">
        <f t="shared" si="3"/>
        <v>1</v>
      </c>
      <c r="O7" s="53">
        <f t="shared" si="1"/>
        <v>0.65217391304347827</v>
      </c>
      <c r="P7" s="40"/>
    </row>
    <row r="8" spans="1:16">
      <c r="A8" s="40"/>
      <c r="B8" s="41"/>
      <c r="C8" s="55" t="s">
        <v>62</v>
      </c>
      <c r="D8" s="41"/>
      <c r="E8" s="50" t="s">
        <v>63</v>
      </c>
      <c r="F8" s="41"/>
      <c r="G8" s="40"/>
      <c r="H8" s="40"/>
      <c r="I8" s="51">
        <f>I40</f>
        <v>43950</v>
      </c>
      <c r="J8" s="52">
        <f t="shared" ref="J8:M8" si="5">IFERROR(ABS(J41),#N/A)</f>
        <v>72</v>
      </c>
      <c r="K8" s="52">
        <f t="shared" si="5"/>
        <v>92</v>
      </c>
      <c r="L8" s="52">
        <f t="shared" si="5"/>
        <v>100</v>
      </c>
      <c r="M8" s="52">
        <f t="shared" si="5"/>
        <v>50</v>
      </c>
      <c r="N8" s="54">
        <f t="shared" si="3"/>
        <v>1</v>
      </c>
      <c r="O8" s="53">
        <f t="shared" si="1"/>
        <v>0.78260869565217395</v>
      </c>
      <c r="P8" s="40"/>
    </row>
    <row r="9" spans="1:16">
      <c r="A9" s="40"/>
      <c r="B9" s="41"/>
      <c r="C9" s="75" t="s">
        <v>185</v>
      </c>
      <c r="D9" s="41"/>
      <c r="E9" s="74" t="s">
        <v>70</v>
      </c>
      <c r="F9" s="41"/>
      <c r="G9" s="40"/>
      <c r="H9" s="40"/>
      <c r="I9" s="51">
        <f>I45</f>
        <v>43978</v>
      </c>
      <c r="J9" s="52" t="e">
        <f t="shared" ref="J9:M9" si="6">IFERROR(ABS(J46),#N/A)</f>
        <v>#N/A</v>
      </c>
      <c r="K9" s="52">
        <f t="shared" si="6"/>
        <v>92</v>
      </c>
      <c r="L9" s="52" t="e">
        <f t="shared" si="6"/>
        <v>#N/A</v>
      </c>
      <c r="M9" s="52" t="e">
        <f t="shared" si="6"/>
        <v>#N/A</v>
      </c>
      <c r="N9" s="54">
        <f t="shared" si="3"/>
        <v>1</v>
      </c>
      <c r="O9" s="53" t="e">
        <f t="shared" si="1"/>
        <v>#N/A</v>
      </c>
      <c r="P9" s="40"/>
    </row>
    <row r="10" spans="1:16">
      <c r="A10" s="40"/>
      <c r="B10" s="41"/>
      <c r="C10" s="41"/>
      <c r="D10" s="41"/>
      <c r="E10" s="56" t="s">
        <v>64</v>
      </c>
      <c r="F10" s="41"/>
      <c r="G10" s="40"/>
      <c r="H10" s="40"/>
      <c r="I10" s="51">
        <f>I50</f>
        <v>44006</v>
      </c>
      <c r="J10" s="52" t="e">
        <f t="shared" ref="J10:M10" si="7">IFERROR(ABS(J51),#N/A)</f>
        <v>#N/A</v>
      </c>
      <c r="K10" s="52">
        <f t="shared" si="7"/>
        <v>95</v>
      </c>
      <c r="L10" s="52" t="e">
        <f t="shared" si="7"/>
        <v>#N/A</v>
      </c>
      <c r="M10" s="52" t="e">
        <f t="shared" si="7"/>
        <v>#N/A</v>
      </c>
      <c r="N10" s="54">
        <f t="shared" si="3"/>
        <v>1</v>
      </c>
      <c r="O10" s="53" t="e">
        <f t="shared" si="1"/>
        <v>#N/A</v>
      </c>
      <c r="P10" s="40"/>
    </row>
    <row r="11" spans="1:16">
      <c r="A11" s="40"/>
      <c r="B11" s="41"/>
      <c r="C11" s="57" t="s">
        <v>17</v>
      </c>
      <c r="D11" s="41"/>
      <c r="E11" s="77" t="s">
        <v>65</v>
      </c>
      <c r="F11" s="41"/>
      <c r="G11" s="40"/>
      <c r="H11" s="40"/>
      <c r="I11" s="51">
        <f>I56</f>
        <v>44041</v>
      </c>
      <c r="J11" s="52" t="e">
        <f t="shared" ref="J11:M11" si="8">IFERROR(ABS(J57),#N/A)</f>
        <v>#N/A</v>
      </c>
      <c r="K11" s="52">
        <f t="shared" si="8"/>
        <v>95</v>
      </c>
      <c r="L11" s="52" t="e">
        <f t="shared" si="8"/>
        <v>#N/A</v>
      </c>
      <c r="M11" s="52" t="e">
        <f t="shared" si="8"/>
        <v>#N/A</v>
      </c>
      <c r="N11" s="54">
        <f t="shared" si="3"/>
        <v>1</v>
      </c>
      <c r="O11" s="53" t="e">
        <f t="shared" si="1"/>
        <v>#N/A</v>
      </c>
      <c r="P11" s="40"/>
    </row>
    <row r="12" spans="1:16">
      <c r="A12" s="40"/>
      <c r="B12" s="41"/>
      <c r="C12" s="76" t="s">
        <v>186</v>
      </c>
      <c r="D12" s="41"/>
      <c r="E12" s="78" t="s">
        <v>66</v>
      </c>
      <c r="F12" s="41"/>
      <c r="G12" s="40"/>
      <c r="H12" s="40"/>
      <c r="I12" s="51">
        <f>I61</f>
        <v>44069</v>
      </c>
      <c r="J12" s="52" t="e">
        <f t="shared" ref="J12:M12" si="9">IFERROR(ABS(J62),#N/A)</f>
        <v>#N/A</v>
      </c>
      <c r="K12" s="52" t="e">
        <f t="shared" si="9"/>
        <v>#N/A</v>
      </c>
      <c r="L12" s="52" t="e">
        <f t="shared" si="9"/>
        <v>#N/A</v>
      </c>
      <c r="M12" s="52" t="e">
        <f t="shared" si="9"/>
        <v>#N/A</v>
      </c>
      <c r="N12" s="54">
        <f t="shared" si="3"/>
        <v>1</v>
      </c>
      <c r="O12" s="53" t="e">
        <f t="shared" si="1"/>
        <v>#N/A</v>
      </c>
      <c r="P12" s="40"/>
    </row>
    <row r="13" spans="1:16">
      <c r="A13" s="40"/>
      <c r="B13" s="41"/>
      <c r="C13" s="41"/>
      <c r="D13" s="41"/>
      <c r="E13" s="41"/>
      <c r="F13" s="41"/>
      <c r="G13" s="40"/>
      <c r="H13" s="40"/>
      <c r="I13" s="51">
        <f>I67</f>
        <v>44104</v>
      </c>
      <c r="J13" s="52" t="e">
        <f t="shared" ref="J13:M13" si="10">IFERROR(ABS(J68),#N/A)</f>
        <v>#N/A</v>
      </c>
      <c r="K13" s="52" t="e">
        <f t="shared" si="10"/>
        <v>#N/A</v>
      </c>
      <c r="L13" s="52" t="e">
        <f t="shared" si="10"/>
        <v>#N/A</v>
      </c>
      <c r="M13" s="52" t="e">
        <f t="shared" si="10"/>
        <v>#N/A</v>
      </c>
      <c r="N13" s="54">
        <f t="shared" si="3"/>
        <v>1</v>
      </c>
      <c r="O13" s="53" t="e">
        <f t="shared" si="1"/>
        <v>#N/A</v>
      </c>
      <c r="P13" s="40"/>
    </row>
    <row r="14" spans="1:16">
      <c r="A14" s="40"/>
      <c r="B14" s="41"/>
      <c r="C14" s="86" t="s">
        <v>75</v>
      </c>
      <c r="D14" s="41"/>
      <c r="E14" s="97" t="s">
        <v>80</v>
      </c>
      <c r="F14" s="58"/>
      <c r="G14" s="40"/>
      <c r="H14" s="40"/>
      <c r="I14" s="51">
        <f>I72</f>
        <v>44132</v>
      </c>
      <c r="J14" s="52" t="e">
        <f t="shared" ref="J14:M14" si="11">IFERROR(ABS(J73),#N/A)</f>
        <v>#N/A</v>
      </c>
      <c r="K14" s="52" t="e">
        <f t="shared" si="11"/>
        <v>#N/A</v>
      </c>
      <c r="L14" s="52" t="e">
        <f t="shared" si="11"/>
        <v>#N/A</v>
      </c>
      <c r="M14" s="52" t="e">
        <f t="shared" si="11"/>
        <v>#N/A</v>
      </c>
      <c r="N14" s="54">
        <f t="shared" si="3"/>
        <v>1</v>
      </c>
      <c r="O14" s="53" t="e">
        <f t="shared" si="1"/>
        <v>#N/A</v>
      </c>
      <c r="P14" s="40"/>
    </row>
    <row r="15" spans="1:16">
      <c r="A15" s="40"/>
      <c r="B15" s="41"/>
      <c r="C15" s="76" t="s">
        <v>81</v>
      </c>
      <c r="D15" s="41"/>
      <c r="E15" s="79" t="s">
        <v>77</v>
      </c>
      <c r="F15" s="41"/>
      <c r="G15" s="40"/>
      <c r="H15" s="40"/>
      <c r="I15" s="51">
        <f>I77</f>
        <v>44160</v>
      </c>
      <c r="J15" s="52" t="e">
        <f t="shared" ref="J15:M15" si="12">IFERROR(ABS(J78),#N/A)</f>
        <v>#N/A</v>
      </c>
      <c r="K15" s="52" t="e">
        <f t="shared" si="12"/>
        <v>#N/A</v>
      </c>
      <c r="L15" s="52" t="e">
        <f t="shared" si="12"/>
        <v>#N/A</v>
      </c>
      <c r="M15" s="52" t="e">
        <f t="shared" si="12"/>
        <v>#N/A</v>
      </c>
      <c r="N15" s="54">
        <f t="shared" si="3"/>
        <v>1</v>
      </c>
      <c r="O15" s="53" t="e">
        <f t="shared" si="1"/>
        <v>#N/A</v>
      </c>
      <c r="P15" s="40"/>
    </row>
    <row r="16" spans="1:16">
      <c r="A16" s="40"/>
      <c r="B16" s="41"/>
      <c r="C16" s="41"/>
      <c r="D16" s="41"/>
      <c r="E16" s="41"/>
      <c r="F16" s="41"/>
      <c r="G16" s="40"/>
      <c r="H16" s="40"/>
      <c r="I16" s="51">
        <f>I83</f>
        <v>44195</v>
      </c>
      <c r="J16" s="52" t="e">
        <f t="shared" ref="J16:M16" si="13">IFERROR(ABS(J84),#N/A)</f>
        <v>#N/A</v>
      </c>
      <c r="K16" s="52" t="e">
        <f t="shared" si="13"/>
        <v>#N/A</v>
      </c>
      <c r="L16" s="52" t="e">
        <f t="shared" si="13"/>
        <v>#N/A</v>
      </c>
      <c r="M16" s="52" t="e">
        <f t="shared" si="13"/>
        <v>#N/A</v>
      </c>
      <c r="N16" s="54">
        <f t="shared" si="3"/>
        <v>1</v>
      </c>
      <c r="O16" s="53" t="e">
        <f t="shared" si="1"/>
        <v>#N/A</v>
      </c>
      <c r="P16" s="40"/>
    </row>
    <row r="17" spans="1:16">
      <c r="A17" s="40"/>
      <c r="B17" s="40"/>
      <c r="C17" s="40"/>
      <c r="D17" s="40"/>
      <c r="E17" s="40"/>
      <c r="F17" s="40"/>
      <c r="G17" s="40"/>
      <c r="H17" s="40"/>
      <c r="I17" s="59"/>
      <c r="J17" s="60" t="s">
        <v>72</v>
      </c>
      <c r="K17" s="61"/>
      <c r="L17" s="61"/>
      <c r="M17" s="61"/>
      <c r="N17" s="40"/>
      <c r="O17" s="42"/>
      <c r="P17" s="40"/>
    </row>
    <row r="18" spans="1:16" ht="15.75">
      <c r="A18" s="40"/>
      <c r="B18" s="40"/>
      <c r="C18" s="84" t="s">
        <v>74</v>
      </c>
      <c r="D18" s="40"/>
      <c r="E18" s="82"/>
      <c r="F18" s="40"/>
      <c r="G18" s="40"/>
      <c r="H18" s="40"/>
      <c r="I18" s="62"/>
      <c r="J18" s="63"/>
      <c r="K18" s="40"/>
      <c r="L18" s="40"/>
      <c r="M18" s="40"/>
      <c r="N18" s="40"/>
      <c r="O18" s="42"/>
      <c r="P18" s="40"/>
    </row>
    <row r="19" spans="1:16" ht="15.75">
      <c r="A19" s="40"/>
      <c r="B19" s="40"/>
      <c r="C19" s="40"/>
      <c r="D19" s="40"/>
      <c r="E19" s="40"/>
      <c r="F19" s="40"/>
      <c r="G19" s="40"/>
      <c r="H19" s="40"/>
      <c r="I19" s="71">
        <v>43831</v>
      </c>
      <c r="J19" s="63"/>
      <c r="K19" s="40"/>
      <c r="L19" s="40"/>
      <c r="M19" s="40"/>
      <c r="N19" s="40"/>
      <c r="O19" s="42"/>
      <c r="P19" s="40"/>
    </row>
    <row r="20" spans="1:16">
      <c r="A20" s="40"/>
      <c r="B20" s="40"/>
      <c r="C20" s="40"/>
      <c r="D20" s="40"/>
      <c r="E20" s="40"/>
      <c r="F20" s="40"/>
      <c r="G20" s="40"/>
      <c r="H20" s="64" t="s">
        <v>68</v>
      </c>
      <c r="I20" s="65" t="s">
        <v>53</v>
      </c>
      <c r="J20" s="65" t="s">
        <v>69</v>
      </c>
      <c r="K20" s="65" t="s">
        <v>55</v>
      </c>
      <c r="L20" s="65" t="s">
        <v>56</v>
      </c>
      <c r="M20" s="65" t="s">
        <v>57</v>
      </c>
      <c r="N20" s="40"/>
      <c r="O20" s="42"/>
      <c r="P20" s="40"/>
    </row>
    <row r="21" spans="1:16" ht="15.75" customHeight="1">
      <c r="A21" s="40"/>
      <c r="B21" s="40"/>
      <c r="C21" s="40"/>
      <c r="D21" s="40"/>
      <c r="E21" s="40"/>
      <c r="F21" s="40"/>
      <c r="G21" s="40"/>
      <c r="H21" s="40"/>
      <c r="I21" s="66">
        <f>I19+1*7</f>
        <v>43838</v>
      </c>
      <c r="J21" s="72"/>
      <c r="K21" s="73"/>
      <c r="L21" s="73"/>
      <c r="M21" s="73"/>
      <c r="N21" s="40"/>
      <c r="O21" s="42"/>
      <c r="P21" s="40"/>
    </row>
    <row r="22" spans="1:16" ht="15.75" customHeight="1">
      <c r="A22" s="40"/>
      <c r="B22" s="40"/>
      <c r="C22" s="40"/>
      <c r="D22" s="40"/>
      <c r="E22" s="40"/>
      <c r="F22" s="40"/>
      <c r="G22" s="40"/>
      <c r="H22" s="40"/>
      <c r="I22" s="66">
        <f t="shared" ref="I22:I24" si="14">I21+1*7</f>
        <v>43845</v>
      </c>
      <c r="J22" s="73"/>
      <c r="K22" s="73"/>
      <c r="L22" s="73"/>
      <c r="M22" s="73"/>
      <c r="N22" s="40"/>
      <c r="O22" s="42"/>
      <c r="P22" s="40"/>
    </row>
    <row r="23" spans="1:16" ht="15.75" customHeight="1">
      <c r="A23" s="40"/>
      <c r="B23" s="40"/>
      <c r="C23" s="40"/>
      <c r="D23" s="40"/>
      <c r="E23" s="40"/>
      <c r="F23" s="40"/>
      <c r="G23" s="40"/>
      <c r="H23" s="40"/>
      <c r="I23" s="66">
        <f t="shared" si="14"/>
        <v>43852</v>
      </c>
      <c r="J23" s="73"/>
      <c r="K23" s="73"/>
      <c r="L23" s="73"/>
      <c r="M23" s="73"/>
      <c r="N23" s="40"/>
      <c r="O23" s="42"/>
      <c r="P23" s="40"/>
    </row>
    <row r="24" spans="1:16" ht="15.75" customHeight="1">
      <c r="A24" s="40"/>
      <c r="B24" s="40"/>
      <c r="C24" s="40"/>
      <c r="D24" s="40"/>
      <c r="E24" s="40"/>
      <c r="F24" s="40"/>
      <c r="G24" s="40"/>
      <c r="H24" s="40"/>
      <c r="I24" s="66">
        <f t="shared" si="14"/>
        <v>43859</v>
      </c>
      <c r="J24" s="73">
        <v>55</v>
      </c>
      <c r="K24" s="73">
        <v>92</v>
      </c>
      <c r="L24" s="73">
        <v>100</v>
      </c>
      <c r="M24" s="73">
        <v>50</v>
      </c>
      <c r="N24" s="40"/>
      <c r="O24" s="42"/>
      <c r="P24" s="40"/>
    </row>
    <row r="25" spans="1:16" ht="15.75" customHeight="1">
      <c r="A25" s="40"/>
      <c r="B25" s="40"/>
      <c r="C25" s="40"/>
      <c r="D25" s="40"/>
      <c r="E25" s="40"/>
      <c r="F25" s="40"/>
      <c r="G25" s="40"/>
      <c r="H25" s="67"/>
      <c r="I25" s="68">
        <f t="shared" ref="I25:I26" si="15">I23+1*7</f>
        <v>43859</v>
      </c>
      <c r="J25" s="28">
        <f>IF(SUM(J21:J24)=0,"",IF($E$15="SUM",SUM(J21:J24),AVERAGE(J21:J24)))</f>
        <v>55</v>
      </c>
      <c r="K25" s="28">
        <f>IF(SUM(K21:K24)=0,"",IF($E$15="SUM",SUM(K21:K24),AVERAGE(K21:K24)))</f>
        <v>92</v>
      </c>
      <c r="L25" s="28">
        <f>IF(SUM(L21:L24)=0,"",IF($E$15="SUM",SUM(L21:L24),AVERAGE(L21:L24)))</f>
        <v>100</v>
      </c>
      <c r="M25" s="28">
        <f>IF(SUM(M21:M24)=0,"",IF($E$15="SUM",SUM(M21:M24),AVERAGE(M21:M24)))</f>
        <v>50</v>
      </c>
      <c r="N25" s="40"/>
      <c r="O25" s="42"/>
      <c r="P25" s="40"/>
    </row>
    <row r="26" spans="1:16" ht="15.75" customHeight="1">
      <c r="A26" s="40"/>
      <c r="B26" s="40"/>
      <c r="C26" s="40"/>
      <c r="D26" s="40"/>
      <c r="E26" s="40"/>
      <c r="F26" s="40"/>
      <c r="G26" s="40"/>
      <c r="H26" s="40"/>
      <c r="I26" s="66">
        <f t="shared" si="15"/>
        <v>43866</v>
      </c>
      <c r="J26" s="73"/>
      <c r="K26" s="73"/>
      <c r="L26" s="73"/>
      <c r="M26" s="73"/>
      <c r="N26" s="40"/>
      <c r="O26" s="42"/>
      <c r="P26" s="40"/>
    </row>
    <row r="27" spans="1:16" ht="15.75" customHeight="1">
      <c r="A27" s="40"/>
      <c r="B27" s="40"/>
      <c r="C27" s="40"/>
      <c r="D27" s="40"/>
      <c r="E27" s="40"/>
      <c r="F27" s="40"/>
      <c r="G27" s="40"/>
      <c r="H27" s="40"/>
      <c r="I27" s="66">
        <f t="shared" ref="I27:I29" si="16">I26+1*7</f>
        <v>43873</v>
      </c>
      <c r="J27" s="73"/>
      <c r="K27" s="73"/>
      <c r="L27" s="73"/>
      <c r="M27" s="73"/>
      <c r="N27" s="40"/>
      <c r="O27" s="42"/>
      <c r="P27" s="40"/>
    </row>
    <row r="28" spans="1:16" ht="15.75" customHeight="1">
      <c r="A28" s="40"/>
      <c r="B28" s="40"/>
      <c r="C28" s="40"/>
      <c r="D28" s="40"/>
      <c r="E28" s="40"/>
      <c r="F28" s="40"/>
      <c r="G28" s="40"/>
      <c r="H28" s="40"/>
      <c r="I28" s="66">
        <f t="shared" si="16"/>
        <v>43880</v>
      </c>
      <c r="J28" s="73"/>
      <c r="K28" s="73"/>
      <c r="L28" s="73"/>
      <c r="M28" s="73"/>
      <c r="N28" s="40"/>
      <c r="O28" s="42"/>
      <c r="P28" s="40"/>
    </row>
    <row r="29" spans="1:16" ht="15.75" customHeight="1">
      <c r="A29" s="40"/>
      <c r="B29" s="40"/>
      <c r="C29" s="40"/>
      <c r="D29" s="40"/>
      <c r="E29" s="40"/>
      <c r="F29" s="40"/>
      <c r="G29" s="40"/>
      <c r="H29" s="67"/>
      <c r="I29" s="66">
        <f t="shared" si="16"/>
        <v>43887</v>
      </c>
      <c r="J29" s="73">
        <v>68</v>
      </c>
      <c r="K29" s="73">
        <v>92</v>
      </c>
      <c r="L29" s="73">
        <v>100</v>
      </c>
      <c r="M29" s="73">
        <v>50</v>
      </c>
      <c r="N29" s="40"/>
      <c r="O29" s="42"/>
      <c r="P29" s="40"/>
    </row>
    <row r="30" spans="1:16" ht="15.75" customHeight="1">
      <c r="A30" s="40"/>
      <c r="B30" s="40"/>
      <c r="C30" s="40"/>
      <c r="D30" s="40"/>
      <c r="E30" s="40"/>
      <c r="F30" s="40"/>
      <c r="G30" s="40"/>
      <c r="H30" s="67"/>
      <c r="I30" s="68">
        <f t="shared" ref="I30:I31" si="17">I28+1*7</f>
        <v>43887</v>
      </c>
      <c r="J30" s="28">
        <f>IF(SUM(J26:J29)=0,"",IF($E$15="SUM",SUM(J26:J29),AVERAGE(J26:J29)))</f>
        <v>68</v>
      </c>
      <c r="K30" s="28">
        <f>IF(SUM(K26:K29)=0,"",IF($E$15="SUM",SUM(K26:K29),AVERAGE(K26:K29)))</f>
        <v>92</v>
      </c>
      <c r="L30" s="28">
        <f>IF(SUM(L26:L29)=0,"",IF($E$15="SUM",SUM(L26:L29),AVERAGE(L26:L29)))</f>
        <v>100</v>
      </c>
      <c r="M30" s="28">
        <f>IF(SUM(M26:M29)=0,"",IF($E$15="SUM",SUM(M26:M29),AVERAGE(M26:M29)))</f>
        <v>50</v>
      </c>
      <c r="N30" s="40"/>
      <c r="O30" s="42"/>
      <c r="P30" s="40"/>
    </row>
    <row r="31" spans="1:16" ht="15.75" customHeight="1">
      <c r="A31" s="40"/>
      <c r="B31" s="40"/>
      <c r="C31" s="40"/>
      <c r="D31" s="40"/>
      <c r="E31" s="40"/>
      <c r="F31" s="40"/>
      <c r="G31" s="40"/>
      <c r="H31" s="40"/>
      <c r="I31" s="66">
        <f t="shared" si="17"/>
        <v>43894</v>
      </c>
      <c r="J31" s="73"/>
      <c r="K31" s="73"/>
      <c r="L31" s="73"/>
      <c r="M31" s="73"/>
      <c r="N31" s="40"/>
      <c r="O31" s="42"/>
      <c r="P31" s="40"/>
    </row>
    <row r="32" spans="1:16" ht="15.75" customHeight="1">
      <c r="A32" s="40"/>
      <c r="B32" s="40"/>
      <c r="C32" s="40"/>
      <c r="D32" s="40"/>
      <c r="E32" s="40"/>
      <c r="F32" s="40"/>
      <c r="G32" s="40"/>
      <c r="H32" s="40"/>
      <c r="I32" s="66">
        <f t="shared" ref="I32:I34" si="18">I31+1*7</f>
        <v>43901</v>
      </c>
      <c r="J32" s="73"/>
      <c r="K32" s="73"/>
      <c r="L32" s="73"/>
      <c r="M32" s="73"/>
      <c r="N32" s="40"/>
      <c r="O32" s="42"/>
      <c r="P32" s="40"/>
    </row>
    <row r="33" spans="1:16" ht="15.75" customHeight="1">
      <c r="A33" s="40"/>
      <c r="B33" s="40"/>
      <c r="C33" s="40"/>
      <c r="D33" s="40"/>
      <c r="E33" s="40"/>
      <c r="F33" s="40"/>
      <c r="G33" s="40"/>
      <c r="H33" s="40"/>
      <c r="I33" s="66">
        <f t="shared" si="18"/>
        <v>43908</v>
      </c>
      <c r="J33" s="73"/>
      <c r="K33" s="73"/>
      <c r="L33" s="73"/>
      <c r="M33" s="73"/>
      <c r="N33" s="40"/>
      <c r="O33" s="42"/>
      <c r="P33" s="40"/>
    </row>
    <row r="34" spans="1:16" ht="15.75" customHeight="1">
      <c r="A34" s="40"/>
      <c r="B34" s="40"/>
      <c r="C34" s="40"/>
      <c r="D34" s="40"/>
      <c r="E34" s="40"/>
      <c r="F34" s="40"/>
      <c r="G34" s="40"/>
      <c r="H34" s="67"/>
      <c r="I34" s="66">
        <f t="shared" si="18"/>
        <v>43915</v>
      </c>
      <c r="J34" s="73">
        <v>60</v>
      </c>
      <c r="K34" s="73">
        <v>92</v>
      </c>
      <c r="L34" s="73">
        <v>100</v>
      </c>
      <c r="M34" s="73">
        <v>50</v>
      </c>
      <c r="N34" s="40"/>
      <c r="O34" s="42"/>
      <c r="P34" s="40"/>
    </row>
    <row r="35" spans="1:16" ht="15.75" customHeight="1">
      <c r="A35" s="40"/>
      <c r="B35" s="40"/>
      <c r="C35" s="40"/>
      <c r="D35" s="40"/>
      <c r="E35" s="40"/>
      <c r="F35" s="40"/>
      <c r="G35" s="40"/>
      <c r="H35" s="67"/>
      <c r="I35" s="68">
        <f t="shared" ref="I35:I36" si="19">I33+1*7</f>
        <v>43915</v>
      </c>
      <c r="J35" s="28">
        <f>IF(SUM(J31:J34)=0,"",IF($E$15="SUM",SUM(J31:J34),AVERAGE(J31:J34)))</f>
        <v>60</v>
      </c>
      <c r="K35" s="28">
        <f>IF(SUM(K31:K34)=0,"",IF($E$15="SUM",SUM(K31:K34),AVERAGE(K31:K34)))</f>
        <v>92</v>
      </c>
      <c r="L35" s="28">
        <f>IF(SUM(L31:L34)=0,"",IF($E$15="SUM",SUM(L31:L34),AVERAGE(L31:L34)))</f>
        <v>100</v>
      </c>
      <c r="M35" s="28">
        <f>IF(SUM(M31:M34)=0,"",IF($E$15="SUM",SUM(M31:M34),AVERAGE(M31:M34)))</f>
        <v>50</v>
      </c>
      <c r="N35" s="40"/>
      <c r="O35" s="42"/>
      <c r="P35" s="40"/>
    </row>
    <row r="36" spans="1:16" ht="15.75" customHeight="1">
      <c r="A36" s="40"/>
      <c r="B36" s="40"/>
      <c r="C36" s="40"/>
      <c r="D36" s="40"/>
      <c r="E36" s="40"/>
      <c r="F36" s="40"/>
      <c r="G36" s="40"/>
      <c r="H36" s="40"/>
      <c r="I36" s="66">
        <f t="shared" si="19"/>
        <v>43922</v>
      </c>
      <c r="J36" s="73"/>
      <c r="K36" s="73"/>
      <c r="L36" s="73"/>
      <c r="M36" s="73"/>
      <c r="N36" s="40"/>
      <c r="O36" s="42"/>
      <c r="P36" s="40"/>
    </row>
    <row r="37" spans="1:16" ht="15.75" customHeight="1">
      <c r="A37" s="40"/>
      <c r="B37" s="40"/>
      <c r="C37" s="40"/>
      <c r="D37" s="40"/>
      <c r="E37" s="40"/>
      <c r="F37" s="40"/>
      <c r="G37" s="40"/>
      <c r="H37" s="40"/>
      <c r="I37" s="66">
        <f t="shared" ref="I37:I40" si="20">I36+1*7</f>
        <v>43929</v>
      </c>
      <c r="J37" s="73"/>
      <c r="K37" s="73"/>
      <c r="L37" s="73"/>
      <c r="M37" s="73"/>
      <c r="N37" s="40"/>
      <c r="O37" s="42"/>
      <c r="P37" s="40"/>
    </row>
    <row r="38" spans="1:16" ht="15.75" customHeight="1">
      <c r="A38" s="40"/>
      <c r="B38" s="40"/>
      <c r="C38" s="40"/>
      <c r="D38" s="40"/>
      <c r="E38" s="40"/>
      <c r="F38" s="40"/>
      <c r="G38" s="40"/>
      <c r="H38" s="40"/>
      <c r="I38" s="66">
        <f t="shared" si="20"/>
        <v>43936</v>
      </c>
      <c r="J38" s="73"/>
      <c r="K38" s="73"/>
      <c r="L38" s="73"/>
      <c r="M38" s="73"/>
      <c r="N38" s="40"/>
      <c r="O38" s="42"/>
      <c r="P38" s="40"/>
    </row>
    <row r="39" spans="1:16" ht="15.75" customHeight="1">
      <c r="A39" s="40"/>
      <c r="B39" s="40"/>
      <c r="C39" s="40"/>
      <c r="D39" s="40"/>
      <c r="E39" s="40"/>
      <c r="F39" s="40"/>
      <c r="G39" s="40"/>
      <c r="H39" s="40"/>
      <c r="I39" s="66">
        <f t="shared" si="20"/>
        <v>43943</v>
      </c>
      <c r="J39" s="73"/>
      <c r="K39" s="73"/>
      <c r="L39" s="73"/>
      <c r="M39" s="73"/>
      <c r="N39" s="40"/>
      <c r="O39" s="42"/>
      <c r="P39" s="40"/>
    </row>
    <row r="40" spans="1:16" ht="15.75" customHeight="1">
      <c r="A40" s="40"/>
      <c r="B40" s="40"/>
      <c r="C40" s="40"/>
      <c r="D40" s="40"/>
      <c r="E40" s="40"/>
      <c r="F40" s="40"/>
      <c r="G40" s="40"/>
      <c r="H40" s="67"/>
      <c r="I40" s="66">
        <f t="shared" si="20"/>
        <v>43950</v>
      </c>
      <c r="J40" s="73">
        <v>72</v>
      </c>
      <c r="K40" s="73">
        <v>92</v>
      </c>
      <c r="L40" s="73">
        <v>100</v>
      </c>
      <c r="M40" s="73">
        <v>50</v>
      </c>
      <c r="N40" s="40"/>
      <c r="O40" s="42"/>
      <c r="P40" s="40"/>
    </row>
    <row r="41" spans="1:16" ht="15.75" customHeight="1">
      <c r="A41" s="40"/>
      <c r="B41" s="40"/>
      <c r="C41" s="40"/>
      <c r="D41" s="40"/>
      <c r="E41" s="40"/>
      <c r="F41" s="40"/>
      <c r="G41" s="40"/>
      <c r="H41" s="67"/>
      <c r="I41" s="68">
        <f t="shared" ref="I41:I42" si="21">I39+1*7</f>
        <v>43950</v>
      </c>
      <c r="J41" s="28">
        <f>IF(SUM(J36:J40)=0,"",IF($E$15="SUM",SUM(J36:J40),AVERAGE(J36:J40)))</f>
        <v>72</v>
      </c>
      <c r="K41" s="28">
        <f>IF(SUM(K36:K40)=0,"",IF($E$15="SUM",SUM(K36:K40),AVERAGE(K36:K40)))</f>
        <v>92</v>
      </c>
      <c r="L41" s="28">
        <f>IF(SUM(L36:L40)=0,"",IF($E$15="SUM",SUM(L36:L40),AVERAGE(L36:L40)))</f>
        <v>100</v>
      </c>
      <c r="M41" s="28">
        <f>IF(SUM(M36:M40)=0,"",IF($E$15="SUM",SUM(M36:M40),AVERAGE(M36:M40)))</f>
        <v>50</v>
      </c>
      <c r="N41" s="40"/>
      <c r="O41" s="42"/>
      <c r="P41" s="40"/>
    </row>
    <row r="42" spans="1:16" ht="15.75" customHeight="1">
      <c r="A42" s="40"/>
      <c r="B42" s="40"/>
      <c r="C42" s="40"/>
      <c r="D42" s="40"/>
      <c r="E42" s="40"/>
      <c r="F42" s="40"/>
      <c r="G42" s="40"/>
      <c r="H42" s="40"/>
      <c r="I42" s="66">
        <f t="shared" si="21"/>
        <v>43957</v>
      </c>
      <c r="J42" s="73"/>
      <c r="K42" s="73"/>
      <c r="L42" s="73"/>
      <c r="M42" s="73"/>
      <c r="N42" s="40"/>
      <c r="O42" s="42"/>
      <c r="P42" s="40"/>
    </row>
    <row r="43" spans="1:16" ht="15.75" customHeight="1">
      <c r="A43" s="40"/>
      <c r="B43" s="40"/>
      <c r="C43" s="40"/>
      <c r="D43" s="40"/>
      <c r="E43" s="40"/>
      <c r="F43" s="40"/>
      <c r="G43" s="40"/>
      <c r="H43" s="40"/>
      <c r="I43" s="66">
        <f t="shared" ref="I43:I45" si="22">I42+1*7</f>
        <v>43964</v>
      </c>
      <c r="J43" s="73"/>
      <c r="K43" s="73"/>
      <c r="L43" s="73"/>
      <c r="M43" s="73"/>
      <c r="N43" s="40"/>
      <c r="O43" s="42"/>
      <c r="P43" s="40"/>
    </row>
    <row r="44" spans="1:16" ht="15.75" customHeight="1">
      <c r="A44" s="40"/>
      <c r="B44" s="40"/>
      <c r="C44" s="40"/>
      <c r="D44" s="40"/>
      <c r="E44" s="40"/>
      <c r="F44" s="40"/>
      <c r="G44" s="40"/>
      <c r="H44" s="40"/>
      <c r="I44" s="66">
        <f t="shared" si="22"/>
        <v>43971</v>
      </c>
      <c r="J44" s="73"/>
      <c r="K44" s="73"/>
      <c r="L44" s="73"/>
      <c r="M44" s="73"/>
      <c r="N44" s="40"/>
      <c r="O44" s="42"/>
      <c r="P44" s="40"/>
    </row>
    <row r="45" spans="1:16" ht="15.75" customHeight="1">
      <c r="A45" s="40"/>
      <c r="B45" s="40"/>
      <c r="C45" s="40"/>
      <c r="D45" s="40"/>
      <c r="E45" s="40"/>
      <c r="F45" s="40"/>
      <c r="G45" s="40"/>
      <c r="H45" s="67"/>
      <c r="I45" s="66">
        <f t="shared" si="22"/>
        <v>43978</v>
      </c>
      <c r="J45" s="73"/>
      <c r="K45" s="73">
        <v>92</v>
      </c>
      <c r="L45" s="73"/>
      <c r="M45" s="73"/>
      <c r="N45" s="40"/>
      <c r="O45" s="42"/>
      <c r="P45" s="40"/>
    </row>
    <row r="46" spans="1:16" ht="15.75" customHeight="1">
      <c r="A46" s="40"/>
      <c r="B46" s="40"/>
      <c r="C46" s="40"/>
      <c r="D46" s="40"/>
      <c r="E46" s="40"/>
      <c r="F46" s="40"/>
      <c r="G46" s="40"/>
      <c r="H46" s="67"/>
      <c r="I46" s="68">
        <f t="shared" ref="I46:I47" si="23">I44+1*7</f>
        <v>43978</v>
      </c>
      <c r="J46" s="28" t="str">
        <f>IF(SUM(J42:J45)=0,"",IF($E$15="SUM",SUM(J42:J45),AVERAGE(J42:J45)))</f>
        <v/>
      </c>
      <c r="K46" s="28">
        <f>IF(SUM(K42:K45)=0,"",IF($E$15="SUM",SUM(K42:K45),AVERAGE(K42:K45)))</f>
        <v>92</v>
      </c>
      <c r="L46" s="28" t="str">
        <f>IF(SUM(L42:L45)=0,"",IF($E$15="SUM",SUM(L42:L45),AVERAGE(L42:L45)))</f>
        <v/>
      </c>
      <c r="M46" s="28" t="str">
        <f>IF(SUM(M42:M45)=0,"",IF($E$15="SUM",SUM(M42:M45),AVERAGE(M42:M45)))</f>
        <v/>
      </c>
      <c r="N46" s="40"/>
      <c r="O46" s="42"/>
      <c r="P46" s="40"/>
    </row>
    <row r="47" spans="1:16" ht="15.75" customHeight="1">
      <c r="A47" s="40"/>
      <c r="B47" s="40"/>
      <c r="C47" s="40"/>
      <c r="D47" s="40"/>
      <c r="E47" s="40"/>
      <c r="F47" s="40"/>
      <c r="G47" s="40"/>
      <c r="H47" s="40"/>
      <c r="I47" s="66">
        <f t="shared" si="23"/>
        <v>43985</v>
      </c>
      <c r="J47" s="73"/>
      <c r="K47" s="73"/>
      <c r="L47" s="73"/>
      <c r="M47" s="73"/>
      <c r="N47" s="40"/>
      <c r="O47" s="42"/>
      <c r="P47" s="40"/>
    </row>
    <row r="48" spans="1:16" ht="15.75" customHeight="1">
      <c r="A48" s="40"/>
      <c r="B48" s="40"/>
      <c r="C48" s="40"/>
      <c r="D48" s="40"/>
      <c r="E48" s="40"/>
      <c r="F48" s="40"/>
      <c r="G48" s="40"/>
      <c r="H48" s="40"/>
      <c r="I48" s="66">
        <f t="shared" ref="I48:I50" si="24">I47+1*7</f>
        <v>43992</v>
      </c>
      <c r="J48" s="73"/>
      <c r="K48" s="73"/>
      <c r="L48" s="73"/>
      <c r="M48" s="73"/>
      <c r="N48" s="40"/>
      <c r="O48" s="42"/>
      <c r="P48" s="40"/>
    </row>
    <row r="49" spans="1:16" ht="15.75" customHeight="1">
      <c r="A49" s="40"/>
      <c r="B49" s="40"/>
      <c r="C49" s="40"/>
      <c r="D49" s="40"/>
      <c r="E49" s="40"/>
      <c r="F49" s="40"/>
      <c r="G49" s="40"/>
      <c r="H49" s="40"/>
      <c r="I49" s="66">
        <f t="shared" si="24"/>
        <v>43999</v>
      </c>
      <c r="J49" s="73"/>
      <c r="K49" s="73"/>
      <c r="L49" s="73"/>
      <c r="M49" s="73"/>
      <c r="N49" s="40"/>
      <c r="O49" s="42"/>
      <c r="P49" s="40"/>
    </row>
    <row r="50" spans="1:16" ht="15.75" customHeight="1">
      <c r="A50" s="40"/>
      <c r="B50" s="40"/>
      <c r="C50" s="40"/>
      <c r="D50" s="40"/>
      <c r="E50" s="40"/>
      <c r="F50" s="40"/>
      <c r="G50" s="40"/>
      <c r="H50" s="67"/>
      <c r="I50" s="66">
        <f t="shared" si="24"/>
        <v>44006</v>
      </c>
      <c r="J50" s="73"/>
      <c r="K50" s="73">
        <v>95</v>
      </c>
      <c r="L50" s="73"/>
      <c r="M50" s="73"/>
      <c r="N50" s="40"/>
      <c r="O50" s="42"/>
      <c r="P50" s="40"/>
    </row>
    <row r="51" spans="1:16" ht="15.75" customHeight="1">
      <c r="A51" s="40"/>
      <c r="B51" s="40"/>
      <c r="C51" s="40"/>
      <c r="D51" s="40"/>
      <c r="E51" s="40"/>
      <c r="F51" s="40"/>
      <c r="G51" s="40"/>
      <c r="H51" s="67"/>
      <c r="I51" s="68">
        <f t="shared" ref="I51:I52" si="25">I49+1*7</f>
        <v>44006</v>
      </c>
      <c r="J51" s="28" t="str">
        <f>IF(SUM(J47:J50)=0,"",IF($E$15="SUM",SUM(J47:J50),AVERAGE(J47:J50)))</f>
        <v/>
      </c>
      <c r="K51" s="28">
        <f>IF(SUM(K47:K50)=0,"",IF($E$15="SUM",SUM(K47:K50),AVERAGE(K47:K50)))</f>
        <v>95</v>
      </c>
      <c r="L51" s="28" t="str">
        <f>IF(SUM(L47:L50)=0,"",IF($E$15="SUM",SUM(L47:L50),AVERAGE(L47:L50)))</f>
        <v/>
      </c>
      <c r="M51" s="28" t="str">
        <f>IF(SUM(M47:M50)=0,"",IF($E$15="SUM",SUM(M47:M50),AVERAGE(M47:M50)))</f>
        <v/>
      </c>
      <c r="N51" s="40"/>
      <c r="O51" s="42"/>
      <c r="P51" s="40"/>
    </row>
    <row r="52" spans="1:16" ht="15.75" customHeight="1">
      <c r="A52" s="40"/>
      <c r="B52" s="40"/>
      <c r="C52" s="40"/>
      <c r="D52" s="40"/>
      <c r="E52" s="40"/>
      <c r="F52" s="40"/>
      <c r="G52" s="40"/>
      <c r="H52" s="40"/>
      <c r="I52" s="66">
        <f t="shared" si="25"/>
        <v>44013</v>
      </c>
      <c r="J52" s="73"/>
      <c r="K52" s="73"/>
      <c r="L52" s="73"/>
      <c r="M52" s="73"/>
      <c r="N52" s="40"/>
      <c r="O52" s="42"/>
      <c r="P52" s="40"/>
    </row>
    <row r="53" spans="1:16" ht="15.75" customHeight="1">
      <c r="A53" s="40"/>
      <c r="B53" s="40"/>
      <c r="C53" s="40"/>
      <c r="D53" s="40"/>
      <c r="E53" s="40"/>
      <c r="F53" s="40"/>
      <c r="G53" s="40"/>
      <c r="H53" s="40"/>
      <c r="I53" s="66">
        <f t="shared" ref="I53:I56" si="26">I52+1*7</f>
        <v>44020</v>
      </c>
      <c r="J53" s="73"/>
      <c r="K53" s="73"/>
      <c r="L53" s="73"/>
      <c r="M53" s="73"/>
      <c r="N53" s="40"/>
      <c r="O53" s="42"/>
      <c r="P53" s="40"/>
    </row>
    <row r="54" spans="1:16" ht="15.75" customHeight="1">
      <c r="A54" s="40"/>
      <c r="B54" s="40"/>
      <c r="C54" s="40"/>
      <c r="D54" s="40"/>
      <c r="E54" s="40"/>
      <c r="F54" s="40"/>
      <c r="G54" s="40"/>
      <c r="H54" s="40"/>
      <c r="I54" s="66">
        <f t="shared" si="26"/>
        <v>44027</v>
      </c>
      <c r="J54" s="73"/>
      <c r="K54" s="73"/>
      <c r="L54" s="73"/>
      <c r="M54" s="73"/>
      <c r="N54" s="40"/>
      <c r="O54" s="42"/>
      <c r="P54" s="40"/>
    </row>
    <row r="55" spans="1:16" ht="15.75" customHeight="1">
      <c r="A55" s="40"/>
      <c r="B55" s="40"/>
      <c r="C55" s="40"/>
      <c r="D55" s="40"/>
      <c r="E55" s="40"/>
      <c r="F55" s="40"/>
      <c r="G55" s="40"/>
      <c r="H55" s="40"/>
      <c r="I55" s="66">
        <f t="shared" si="26"/>
        <v>44034</v>
      </c>
      <c r="J55" s="73"/>
      <c r="K55" s="73"/>
      <c r="L55" s="73"/>
      <c r="M55" s="73"/>
      <c r="N55" s="40"/>
      <c r="O55" s="42"/>
      <c r="P55" s="40"/>
    </row>
    <row r="56" spans="1:16" ht="15.75" customHeight="1">
      <c r="A56" s="40"/>
      <c r="B56" s="40"/>
      <c r="C56" s="40"/>
      <c r="D56" s="40"/>
      <c r="E56" s="40"/>
      <c r="F56" s="40"/>
      <c r="G56" s="40"/>
      <c r="H56" s="67"/>
      <c r="I56" s="66">
        <f t="shared" si="26"/>
        <v>44041</v>
      </c>
      <c r="J56" s="73"/>
      <c r="K56" s="73">
        <v>95</v>
      </c>
      <c r="L56" s="73"/>
      <c r="M56" s="73"/>
      <c r="N56" s="40"/>
      <c r="O56" s="42"/>
      <c r="P56" s="40"/>
    </row>
    <row r="57" spans="1:16" ht="15.75" customHeight="1">
      <c r="A57" s="40"/>
      <c r="B57" s="40"/>
      <c r="C57" s="40"/>
      <c r="D57" s="40"/>
      <c r="E57" s="40"/>
      <c r="F57" s="40"/>
      <c r="G57" s="40"/>
      <c r="H57" s="67"/>
      <c r="I57" s="68">
        <f t="shared" ref="I57:I58" si="27">I55+1*7</f>
        <v>44041</v>
      </c>
      <c r="J57" s="28" t="str">
        <f>IF(SUM(J52:J56)=0,"",IF($E$15="SUM",SUM(J52:J56),AVERAGE(J52:J56)))</f>
        <v/>
      </c>
      <c r="K57" s="28">
        <f>IF(SUM(K52:K56)=0,"",IF($E$15="SUM",SUM(K52:K56),AVERAGE(K52:K56)))</f>
        <v>95</v>
      </c>
      <c r="L57" s="28" t="str">
        <f>IF(SUM(L52:L56)=0,"",IF($E$15="SUM",SUM(L52:L56),AVERAGE(L52:L56)))</f>
        <v/>
      </c>
      <c r="M57" s="28" t="str">
        <f>IF(SUM(M52:M56)=0,"",IF($E$15="SUM",SUM(M52:M56),AVERAGE(M52:M56)))</f>
        <v/>
      </c>
      <c r="N57" s="40"/>
      <c r="O57" s="42"/>
      <c r="P57" s="40"/>
    </row>
    <row r="58" spans="1:16" ht="15.75" customHeight="1">
      <c r="A58" s="40"/>
      <c r="B58" s="40"/>
      <c r="C58" s="40"/>
      <c r="D58" s="40"/>
      <c r="E58" s="40"/>
      <c r="F58" s="40"/>
      <c r="G58" s="40"/>
      <c r="H58" s="40"/>
      <c r="I58" s="66">
        <f t="shared" si="27"/>
        <v>44048</v>
      </c>
      <c r="J58" s="73"/>
      <c r="K58" s="73"/>
      <c r="L58" s="73"/>
      <c r="M58" s="73"/>
      <c r="N58" s="40"/>
      <c r="O58" s="42"/>
      <c r="P58" s="40"/>
    </row>
    <row r="59" spans="1:16" ht="15.75" customHeight="1">
      <c r="A59" s="40"/>
      <c r="B59" s="40"/>
      <c r="C59" s="40"/>
      <c r="D59" s="40"/>
      <c r="E59" s="40"/>
      <c r="F59" s="40"/>
      <c r="G59" s="40"/>
      <c r="H59" s="40"/>
      <c r="I59" s="66">
        <f t="shared" ref="I59:I61" si="28">I58+1*7</f>
        <v>44055</v>
      </c>
      <c r="J59" s="73"/>
      <c r="K59" s="73"/>
      <c r="L59" s="73"/>
      <c r="M59" s="73"/>
      <c r="N59" s="40"/>
      <c r="O59" s="42"/>
      <c r="P59" s="40"/>
    </row>
    <row r="60" spans="1:16" ht="15.75" customHeight="1">
      <c r="A60" s="40"/>
      <c r="B60" s="40"/>
      <c r="C60" s="40"/>
      <c r="D60" s="40"/>
      <c r="E60" s="40"/>
      <c r="F60" s="40"/>
      <c r="G60" s="40"/>
      <c r="H60" s="40"/>
      <c r="I60" s="66">
        <f t="shared" si="28"/>
        <v>44062</v>
      </c>
      <c r="J60" s="73"/>
      <c r="K60" s="73"/>
      <c r="L60" s="73"/>
      <c r="M60" s="73"/>
      <c r="N60" s="40"/>
      <c r="O60" s="42"/>
      <c r="P60" s="40"/>
    </row>
    <row r="61" spans="1:16" ht="15.75" customHeight="1">
      <c r="A61" s="40"/>
      <c r="B61" s="40"/>
      <c r="C61" s="40"/>
      <c r="D61" s="40"/>
      <c r="E61" s="40"/>
      <c r="F61" s="40"/>
      <c r="G61" s="40"/>
      <c r="H61" s="67"/>
      <c r="I61" s="66">
        <f t="shared" si="28"/>
        <v>44069</v>
      </c>
      <c r="J61" s="73"/>
      <c r="K61" s="73"/>
      <c r="L61" s="73"/>
      <c r="M61" s="73"/>
      <c r="N61" s="40"/>
      <c r="O61" s="42"/>
      <c r="P61" s="40"/>
    </row>
    <row r="62" spans="1:16" ht="15.75" customHeight="1">
      <c r="A62" s="40"/>
      <c r="B62" s="40"/>
      <c r="C62" s="40"/>
      <c r="D62" s="40"/>
      <c r="E62" s="40"/>
      <c r="F62" s="40"/>
      <c r="G62" s="40"/>
      <c r="H62" s="67"/>
      <c r="I62" s="68">
        <f t="shared" ref="I62:I63" si="29">I60+1*7</f>
        <v>44069</v>
      </c>
      <c r="J62" s="69" t="str">
        <f>IF(SUM(J58:J61)=0,"",IF($E$15="SUM",SUM(J58:J61),AVERAGE(J58:J61)))</f>
        <v/>
      </c>
      <c r="K62" s="69" t="str">
        <f>IF(SUM(K58:K61)=0,"",IF($E$15="SUM",SUM(K58:K61),AVERAGE(K58:K61)))</f>
        <v/>
      </c>
      <c r="L62" s="69" t="str">
        <f>IF(SUM(L58:L61)=0,"",IF($E$15="SUM",SUM(L58:L61),AVERAGE(L58:L61)))</f>
        <v/>
      </c>
      <c r="M62" s="69" t="str">
        <f>IF(SUM(M58:M61)=0,"",IF($E$15="SUM",SUM(M58:M61),AVERAGE(M58:M61)))</f>
        <v/>
      </c>
      <c r="N62" s="40"/>
      <c r="O62" s="42"/>
      <c r="P62" s="40"/>
    </row>
    <row r="63" spans="1:16" ht="15.75" customHeight="1">
      <c r="A63" s="40"/>
      <c r="B63" s="40"/>
      <c r="C63" s="40"/>
      <c r="D63" s="40"/>
      <c r="E63" s="40"/>
      <c r="F63" s="40"/>
      <c r="G63" s="40"/>
      <c r="H63" s="40"/>
      <c r="I63" s="66">
        <f t="shared" si="29"/>
        <v>44076</v>
      </c>
      <c r="J63" s="73"/>
      <c r="K63" s="73"/>
      <c r="L63" s="73"/>
      <c r="M63" s="73" t="s">
        <v>2</v>
      </c>
      <c r="N63" s="40"/>
      <c r="O63" s="42"/>
      <c r="P63" s="40"/>
    </row>
    <row r="64" spans="1:16" ht="15.75" customHeight="1">
      <c r="A64" s="40"/>
      <c r="B64" s="40"/>
      <c r="C64" s="40"/>
      <c r="D64" s="40"/>
      <c r="E64" s="40"/>
      <c r="F64" s="40"/>
      <c r="G64" s="40"/>
      <c r="H64" s="40"/>
      <c r="I64" s="66">
        <f t="shared" ref="I64:I67" si="30">I63+1*7</f>
        <v>44083</v>
      </c>
      <c r="J64" s="73"/>
      <c r="K64" s="73"/>
      <c r="L64" s="73"/>
      <c r="M64" s="73" t="s">
        <v>2</v>
      </c>
      <c r="N64" s="40"/>
      <c r="O64" s="42"/>
      <c r="P64" s="40"/>
    </row>
    <row r="65" spans="1:16" ht="15.75" customHeight="1">
      <c r="A65" s="40"/>
      <c r="B65" s="40"/>
      <c r="C65" s="40"/>
      <c r="D65" s="40"/>
      <c r="E65" s="40"/>
      <c r="F65" s="40"/>
      <c r="G65" s="40"/>
      <c r="H65" s="40"/>
      <c r="I65" s="66">
        <f t="shared" si="30"/>
        <v>44090</v>
      </c>
      <c r="J65" s="73"/>
      <c r="K65" s="73"/>
      <c r="L65" s="73"/>
      <c r="M65" s="73" t="s">
        <v>2</v>
      </c>
      <c r="N65" s="40"/>
      <c r="O65" s="42"/>
      <c r="P65" s="40"/>
    </row>
    <row r="66" spans="1:16" ht="15.75" customHeight="1">
      <c r="A66" s="40"/>
      <c r="B66" s="40"/>
      <c r="C66" s="40"/>
      <c r="D66" s="40"/>
      <c r="E66" s="40"/>
      <c r="F66" s="40"/>
      <c r="G66" s="40"/>
      <c r="H66" s="67"/>
      <c r="I66" s="66">
        <f t="shared" si="30"/>
        <v>44097</v>
      </c>
      <c r="J66" s="73"/>
      <c r="K66" s="73"/>
      <c r="L66" s="73"/>
      <c r="M66" s="73" t="s">
        <v>2</v>
      </c>
      <c r="N66" s="40"/>
      <c r="O66" s="42"/>
      <c r="P66" s="40"/>
    </row>
    <row r="67" spans="1:16" ht="15.75" customHeight="1">
      <c r="A67" s="40"/>
      <c r="B67" s="40"/>
      <c r="C67" s="40"/>
      <c r="D67" s="40"/>
      <c r="E67" s="40"/>
      <c r="F67" s="40"/>
      <c r="G67" s="40"/>
      <c r="H67" s="40"/>
      <c r="I67" s="66">
        <f t="shared" si="30"/>
        <v>44104</v>
      </c>
      <c r="J67" s="73"/>
      <c r="K67" s="73"/>
      <c r="L67" s="73"/>
      <c r="M67" s="73"/>
      <c r="N67" s="40"/>
      <c r="O67" s="42"/>
      <c r="P67" s="40"/>
    </row>
    <row r="68" spans="1:16" ht="15.75" customHeight="1">
      <c r="A68" s="40"/>
      <c r="B68" s="40"/>
      <c r="C68" s="40"/>
      <c r="D68" s="40"/>
      <c r="E68" s="40"/>
      <c r="F68" s="40"/>
      <c r="G68" s="40"/>
      <c r="H68" s="40"/>
      <c r="I68" s="68">
        <f t="shared" ref="I68:I69" si="31">I66+1*7</f>
        <v>44104</v>
      </c>
      <c r="J68" s="69" t="str">
        <f>IF(SUM(J63:J67)=0,"",IF($E$15="SUM",SUM(J63:J67),AVERAGE(J63:J67)))</f>
        <v/>
      </c>
      <c r="K68" s="69" t="str">
        <f>IF(SUM(K63:K67)=0,"",IF($E$15="SUM",SUM(K63:K67),AVERAGE(K63:K67)))</f>
        <v/>
      </c>
      <c r="L68" s="69" t="str">
        <f>IF(SUM(L63:L67)=0,"",IF($E$15="SUM",SUM(L63:L67),AVERAGE(L63:L67)))</f>
        <v/>
      </c>
      <c r="M68" s="69" t="str">
        <f>IF(SUM(M63:M67)=0,"",IF($E$15="SUM",SUM(M63:M67),AVERAGE(M63:M67)))</f>
        <v/>
      </c>
      <c r="N68" s="40"/>
      <c r="O68" s="42"/>
      <c r="P68" s="40"/>
    </row>
    <row r="69" spans="1:16" ht="15.75" customHeight="1">
      <c r="A69" s="40"/>
      <c r="B69" s="40"/>
      <c r="C69" s="40"/>
      <c r="D69" s="40"/>
      <c r="E69" s="40"/>
      <c r="F69" s="40"/>
      <c r="G69" s="40"/>
      <c r="H69" s="40"/>
      <c r="I69" s="66">
        <f t="shared" si="31"/>
        <v>44111</v>
      </c>
      <c r="J69" s="73"/>
      <c r="K69" s="73"/>
      <c r="L69" s="73"/>
      <c r="M69" s="73" t="s">
        <v>2</v>
      </c>
      <c r="N69" s="40"/>
      <c r="O69" s="42"/>
      <c r="P69" s="40"/>
    </row>
    <row r="70" spans="1:16" ht="15.75" customHeight="1">
      <c r="A70" s="40"/>
      <c r="B70" s="40"/>
      <c r="C70" s="40"/>
      <c r="D70" s="40"/>
      <c r="E70" s="40"/>
      <c r="F70" s="40"/>
      <c r="G70" s="40"/>
      <c r="H70" s="40"/>
      <c r="I70" s="66">
        <f t="shared" ref="I70:I72" si="32">I69+1*7</f>
        <v>44118</v>
      </c>
      <c r="J70" s="73"/>
      <c r="K70" s="73"/>
      <c r="L70" s="73"/>
      <c r="M70" s="73" t="s">
        <v>2</v>
      </c>
      <c r="N70" s="40"/>
      <c r="O70" s="42"/>
      <c r="P70" s="40"/>
    </row>
    <row r="71" spans="1:16" ht="15.75" customHeight="1">
      <c r="A71" s="40"/>
      <c r="B71" s="40"/>
      <c r="C71" s="40"/>
      <c r="D71" s="40"/>
      <c r="E71" s="40"/>
      <c r="F71" s="40"/>
      <c r="G71" s="40"/>
      <c r="H71" s="40"/>
      <c r="I71" s="66">
        <f t="shared" si="32"/>
        <v>44125</v>
      </c>
      <c r="J71" s="73"/>
      <c r="K71" s="73"/>
      <c r="L71" s="73"/>
      <c r="M71" s="73" t="s">
        <v>2</v>
      </c>
      <c r="N71" s="40"/>
      <c r="O71" s="42"/>
      <c r="P71" s="40"/>
    </row>
    <row r="72" spans="1:16" ht="15.75" customHeight="1">
      <c r="A72" s="40"/>
      <c r="B72" s="40"/>
      <c r="C72" s="40"/>
      <c r="D72" s="40"/>
      <c r="E72" s="40"/>
      <c r="F72" s="40"/>
      <c r="G72" s="40"/>
      <c r="H72" s="67"/>
      <c r="I72" s="66">
        <f t="shared" si="32"/>
        <v>44132</v>
      </c>
      <c r="J72" s="73"/>
      <c r="K72" s="73"/>
      <c r="L72" s="73"/>
      <c r="M72" s="73"/>
      <c r="N72" s="40"/>
      <c r="O72" s="42"/>
      <c r="P72" s="40"/>
    </row>
    <row r="73" spans="1:16" ht="15.75" customHeight="1">
      <c r="A73" s="40"/>
      <c r="B73" s="40"/>
      <c r="C73" s="40"/>
      <c r="D73" s="40"/>
      <c r="E73" s="40"/>
      <c r="F73" s="40"/>
      <c r="G73" s="40"/>
      <c r="H73" s="67"/>
      <c r="I73" s="68">
        <f t="shared" ref="I73:I74" si="33">I71+1*7</f>
        <v>44132</v>
      </c>
      <c r="J73" s="69" t="str">
        <f>IF(SUM(J69:J72)=0,"",IF($E15="SUM",SUM(J69:J72),AVERAGE(J69:J72)))</f>
        <v/>
      </c>
      <c r="K73" s="69" t="str">
        <f>IF(SUM(K69:K72)=0,"",IF($E15="SUM",SUM(K69:K72),AVERAGE(K69:K72)))</f>
        <v/>
      </c>
      <c r="L73" s="69" t="str">
        <f>IF(SUM(L69:L72)=0,"",IF($E15="SUM",SUM(L69:L72),AVERAGE(L69:L72)))</f>
        <v/>
      </c>
      <c r="M73" s="69" t="str">
        <f>IF(SUM(M69:M72)=0,"",IF($E15="SUM",SUM(M69:M72),AVERAGE(M69:M72)))</f>
        <v/>
      </c>
      <c r="N73" s="40"/>
      <c r="O73" s="42"/>
      <c r="P73" s="40"/>
    </row>
    <row r="74" spans="1:16" ht="15.75" customHeight="1">
      <c r="A74" s="40"/>
      <c r="B74" s="40"/>
      <c r="C74" s="40"/>
      <c r="D74" s="40"/>
      <c r="E74" s="40"/>
      <c r="F74" s="40"/>
      <c r="G74" s="40"/>
      <c r="H74" s="40"/>
      <c r="I74" s="66">
        <f t="shared" si="33"/>
        <v>44139</v>
      </c>
      <c r="J74" s="73"/>
      <c r="K74" s="73"/>
      <c r="L74" s="73"/>
      <c r="M74" s="73" t="s">
        <v>2</v>
      </c>
      <c r="N74" s="40"/>
      <c r="O74" s="42"/>
      <c r="P74" s="40"/>
    </row>
    <row r="75" spans="1:16" ht="15.75" customHeight="1">
      <c r="A75" s="40"/>
      <c r="B75" s="40"/>
      <c r="C75" s="40"/>
      <c r="D75" s="40"/>
      <c r="E75" s="40"/>
      <c r="F75" s="40"/>
      <c r="G75" s="40"/>
      <c r="H75" s="40"/>
      <c r="I75" s="66">
        <f t="shared" ref="I75:I77" si="34">I74+1*7</f>
        <v>44146</v>
      </c>
      <c r="J75" s="73"/>
      <c r="K75" s="73"/>
      <c r="L75" s="73"/>
      <c r="M75" s="73" t="s">
        <v>2</v>
      </c>
      <c r="N75" s="40"/>
      <c r="O75" s="42"/>
      <c r="P75" s="40"/>
    </row>
    <row r="76" spans="1:16" ht="15.75" customHeight="1">
      <c r="A76" s="40"/>
      <c r="B76" s="40"/>
      <c r="C76" s="40"/>
      <c r="D76" s="40"/>
      <c r="E76" s="40"/>
      <c r="F76" s="40"/>
      <c r="G76" s="40"/>
      <c r="H76" s="40"/>
      <c r="I76" s="66">
        <f t="shared" si="34"/>
        <v>44153</v>
      </c>
      <c r="J76" s="73"/>
      <c r="K76" s="73"/>
      <c r="L76" s="73"/>
      <c r="M76" s="73" t="s">
        <v>2</v>
      </c>
      <c r="N76" s="40"/>
      <c r="O76" s="42"/>
      <c r="P76" s="40"/>
    </row>
    <row r="77" spans="1:16" ht="15.75" customHeight="1">
      <c r="A77" s="40"/>
      <c r="B77" s="40"/>
      <c r="C77" s="40"/>
      <c r="D77" s="40"/>
      <c r="E77" s="40"/>
      <c r="F77" s="40"/>
      <c r="G77" s="40"/>
      <c r="H77" s="67"/>
      <c r="I77" s="66">
        <f t="shared" si="34"/>
        <v>44160</v>
      </c>
      <c r="J77" s="73"/>
      <c r="K77" s="73"/>
      <c r="L77" s="73"/>
      <c r="M77" s="73"/>
      <c r="N77" s="40"/>
      <c r="O77" s="42"/>
      <c r="P77" s="40"/>
    </row>
    <row r="78" spans="1:16" ht="15.75" customHeight="1">
      <c r="A78" s="40"/>
      <c r="B78" s="40"/>
      <c r="C78" s="40"/>
      <c r="D78" s="40"/>
      <c r="E78" s="40"/>
      <c r="F78" s="40"/>
      <c r="G78" s="40"/>
      <c r="H78" s="67"/>
      <c r="I78" s="68">
        <f t="shared" ref="I78:I79" si="35">I76+1*7</f>
        <v>44160</v>
      </c>
      <c r="J78" s="69" t="str">
        <f>IF(SUM(J74:J77)=0,"",IF($E$15="SUM",SUM(J74:J77),AVERAGE(J74:J77)))</f>
        <v/>
      </c>
      <c r="K78" s="69" t="str">
        <f>IF(SUM(K74:K77)=0,"",IF($E$15="SUM",SUM(K74:K77),AVERAGE(K74:K77)))</f>
        <v/>
      </c>
      <c r="L78" s="69" t="str">
        <f>IF(SUM(L74:L77)=0,"",IF($E$15="SUM",SUM(L74:L77),AVERAGE(L74:L77)))</f>
        <v/>
      </c>
      <c r="M78" s="69" t="str">
        <f>IF(SUM(M74:M77)=0,"",IF($E$15="SUM",SUM(M74:M77),AVERAGE(M74:M77)))</f>
        <v/>
      </c>
      <c r="N78" s="40"/>
      <c r="O78" s="42"/>
      <c r="P78" s="40"/>
    </row>
    <row r="79" spans="1:16" ht="15.75" customHeight="1">
      <c r="A79" s="40"/>
      <c r="B79" s="40"/>
      <c r="C79" s="40"/>
      <c r="D79" s="40"/>
      <c r="E79" s="40"/>
      <c r="F79" s="40"/>
      <c r="G79" s="40"/>
      <c r="H79" s="40"/>
      <c r="I79" s="66">
        <f t="shared" si="35"/>
        <v>44167</v>
      </c>
      <c r="J79" s="73"/>
      <c r="K79" s="73"/>
      <c r="L79" s="73"/>
      <c r="M79" s="73" t="s">
        <v>2</v>
      </c>
      <c r="N79" s="40"/>
      <c r="O79" s="42"/>
      <c r="P79" s="40"/>
    </row>
    <row r="80" spans="1:16" ht="15.75" customHeight="1">
      <c r="A80" s="40"/>
      <c r="B80" s="40"/>
      <c r="C80" s="40"/>
      <c r="D80" s="40"/>
      <c r="E80" s="40"/>
      <c r="F80" s="40"/>
      <c r="G80" s="40"/>
      <c r="H80" s="40"/>
      <c r="I80" s="66">
        <f t="shared" ref="I80:I83" si="36">I79+1*7</f>
        <v>44174</v>
      </c>
      <c r="J80" s="73"/>
      <c r="K80" s="73"/>
      <c r="L80" s="73"/>
      <c r="M80" s="73" t="s">
        <v>2</v>
      </c>
      <c r="N80" s="40"/>
      <c r="O80" s="42"/>
      <c r="P80" s="40"/>
    </row>
    <row r="81" spans="1:16" ht="15.75" customHeight="1">
      <c r="A81" s="40"/>
      <c r="B81" s="40"/>
      <c r="C81" s="40"/>
      <c r="D81" s="40"/>
      <c r="E81" s="40"/>
      <c r="F81" s="40"/>
      <c r="G81" s="40"/>
      <c r="H81" s="40"/>
      <c r="I81" s="66">
        <f t="shared" si="36"/>
        <v>44181</v>
      </c>
      <c r="J81" s="73"/>
      <c r="K81" s="73"/>
      <c r="L81" s="73"/>
      <c r="M81" s="73" t="s">
        <v>2</v>
      </c>
      <c r="N81" s="40"/>
      <c r="O81" s="42"/>
      <c r="P81" s="40"/>
    </row>
    <row r="82" spans="1:16" ht="15.75" customHeight="1">
      <c r="A82" s="40"/>
      <c r="B82" s="40"/>
      <c r="C82" s="40"/>
      <c r="D82" s="40"/>
      <c r="E82" s="40"/>
      <c r="F82" s="40"/>
      <c r="G82" s="40"/>
      <c r="H82" s="40"/>
      <c r="I82" s="66">
        <f t="shared" si="36"/>
        <v>44188</v>
      </c>
      <c r="J82" s="73"/>
      <c r="K82" s="73"/>
      <c r="L82" s="73"/>
      <c r="M82" s="73" t="s">
        <v>2</v>
      </c>
      <c r="N82" s="40"/>
      <c r="O82" s="42"/>
      <c r="P82" s="40"/>
    </row>
    <row r="83" spans="1:16" ht="15.75" customHeight="1">
      <c r="A83" s="40"/>
      <c r="B83" s="40"/>
      <c r="C83" s="40"/>
      <c r="D83" s="40"/>
      <c r="E83" s="40"/>
      <c r="F83" s="40"/>
      <c r="G83" s="40"/>
      <c r="H83" s="67"/>
      <c r="I83" s="66">
        <f t="shared" si="36"/>
        <v>44195</v>
      </c>
      <c r="J83" s="73"/>
      <c r="K83" s="73"/>
      <c r="L83" s="73"/>
      <c r="M83" s="73"/>
      <c r="N83" s="40"/>
      <c r="O83" s="42"/>
      <c r="P83" s="40"/>
    </row>
    <row r="84" spans="1:16" ht="15.75" customHeight="1">
      <c r="A84" s="40"/>
      <c r="B84" s="40"/>
      <c r="C84" s="40"/>
      <c r="D84" s="40"/>
      <c r="E84" s="40"/>
      <c r="F84" s="40"/>
      <c r="G84" s="40"/>
      <c r="H84" s="67"/>
      <c r="I84" s="68">
        <f>I82+1*7</f>
        <v>44195</v>
      </c>
      <c r="J84" s="69" t="str">
        <f>IF(SUM(J79:J83)=0,"",IF($E$15="SUM",SUM(J79:J83),AVERAGE(J79:J83)))</f>
        <v/>
      </c>
      <c r="K84" s="69" t="str">
        <f>IF(SUM(K79:K83)=0,"",IF($E$15="SUM",SUM(K79:K83),AVERAGE(K79:K83)))</f>
        <v/>
      </c>
      <c r="L84" s="69" t="str">
        <f>IF(SUM(L79:L83)=0,"",IF($E$15="SUM",SUM(L79:L83),AVERAGE(L79:L83)))</f>
        <v/>
      </c>
      <c r="M84" s="69" t="str">
        <f>IF(SUM(M79:M83)=0,"",IF($E$15="SUM",SUM(M79:M83),AVERAGE(M79:M83)))</f>
        <v/>
      </c>
      <c r="N84" s="40"/>
      <c r="O84" s="42"/>
      <c r="P84" s="40"/>
    </row>
    <row r="85" spans="1:16" ht="15.75" customHeight="1">
      <c r="A85" s="40"/>
      <c r="B85" s="40"/>
      <c r="C85" s="40"/>
      <c r="D85" s="40"/>
      <c r="E85" s="40"/>
      <c r="F85" s="40"/>
      <c r="G85" s="40"/>
      <c r="H85" s="40"/>
      <c r="I85" s="70"/>
      <c r="J85" s="42"/>
      <c r="K85" s="42"/>
      <c r="L85" s="42"/>
      <c r="M85" s="42"/>
      <c r="N85" s="40"/>
      <c r="O85" s="42"/>
      <c r="P85" s="40"/>
    </row>
    <row r="86" spans="1:16" ht="15.75" customHeight="1">
      <c r="A86" s="40"/>
      <c r="B86" s="40"/>
      <c r="C86" s="40"/>
      <c r="D86" s="40"/>
      <c r="E86" s="40"/>
      <c r="F86" s="40"/>
      <c r="G86" s="40"/>
      <c r="H86" s="40"/>
      <c r="I86" s="70"/>
      <c r="J86" s="42"/>
      <c r="K86" s="42"/>
      <c r="L86" s="42"/>
      <c r="M86" s="42"/>
      <c r="N86" s="40"/>
      <c r="O86" s="42"/>
      <c r="P86" s="40"/>
    </row>
    <row r="87" spans="1:16" ht="15.75" customHeight="1">
      <c r="I87" s="29"/>
      <c r="J87" s="1"/>
      <c r="K87" s="1"/>
      <c r="L87" s="1"/>
      <c r="M87" s="1"/>
      <c r="O87" s="1"/>
    </row>
    <row r="88" spans="1:16" ht="15.75" customHeight="1">
      <c r="I88" s="29"/>
      <c r="J88" s="1"/>
      <c r="K88" s="1"/>
      <c r="L88" s="1"/>
      <c r="M88" s="1"/>
      <c r="O88" s="1"/>
    </row>
    <row r="89" spans="1:16" ht="15.75" customHeight="1">
      <c r="I89" s="29"/>
      <c r="J89" s="1"/>
      <c r="K89" s="1"/>
      <c r="L89" s="1"/>
      <c r="M89" s="1"/>
      <c r="O89" s="1"/>
    </row>
    <row r="90" spans="1:16" ht="15.75" customHeight="1">
      <c r="I90" s="29"/>
      <c r="J90" s="1"/>
      <c r="K90" s="1"/>
      <c r="L90" s="1"/>
      <c r="M90" s="1"/>
      <c r="O90" s="1"/>
    </row>
    <row r="91" spans="1:16" ht="15.75" customHeight="1">
      <c r="I91" s="29"/>
      <c r="J91" s="1"/>
      <c r="K91" s="1"/>
      <c r="L91" s="1"/>
      <c r="M91" s="1"/>
      <c r="O91" s="1"/>
    </row>
    <row r="92" spans="1:16" ht="15.75" customHeight="1">
      <c r="I92" s="29"/>
      <c r="J92" s="1"/>
      <c r="K92" s="1"/>
      <c r="L92" s="1"/>
      <c r="M92" s="1"/>
      <c r="O92" s="1"/>
    </row>
    <row r="93" spans="1:16" ht="15.75" customHeight="1">
      <c r="I93" s="29"/>
      <c r="J93" s="1"/>
      <c r="K93" s="1"/>
      <c r="L93" s="1"/>
      <c r="M93" s="1"/>
      <c r="O93" s="1"/>
    </row>
    <row r="94" spans="1:16" ht="15.75" customHeight="1">
      <c r="I94" s="29"/>
      <c r="J94" s="1"/>
      <c r="K94" s="1"/>
      <c r="L94" s="1"/>
      <c r="M94" s="1"/>
      <c r="O94" s="1"/>
    </row>
    <row r="95" spans="1:16" ht="15.75" customHeight="1">
      <c r="I95" s="29"/>
      <c r="J95" s="1"/>
      <c r="K95" s="1"/>
      <c r="L95" s="1"/>
      <c r="M95" s="1"/>
      <c r="O95" s="1"/>
    </row>
    <row r="96" spans="1:16" ht="15.75" customHeight="1">
      <c r="I96" s="29"/>
      <c r="J96" s="1"/>
      <c r="K96" s="1"/>
      <c r="L96" s="1"/>
      <c r="M96" s="1"/>
      <c r="O96" s="1"/>
    </row>
    <row r="97" spans="9:15" ht="15.75" customHeight="1">
      <c r="I97" s="29"/>
      <c r="J97" s="1"/>
      <c r="K97" s="1"/>
      <c r="L97" s="1"/>
      <c r="M97" s="1"/>
      <c r="O97" s="1"/>
    </row>
    <row r="98" spans="9:15" ht="15.75" customHeight="1">
      <c r="I98" s="29"/>
      <c r="J98" s="1"/>
      <c r="K98" s="1"/>
      <c r="L98" s="1"/>
      <c r="M98" s="1"/>
      <c r="O98" s="1"/>
    </row>
    <row r="99" spans="9:15" ht="15.75" customHeight="1">
      <c r="I99" s="29"/>
      <c r="J99" s="1"/>
      <c r="K99" s="1"/>
      <c r="L99" s="1"/>
      <c r="M99" s="1"/>
      <c r="O99" s="1"/>
    </row>
    <row r="100" spans="9:15" ht="15.75" customHeight="1">
      <c r="I100" s="29"/>
      <c r="J100" s="1"/>
      <c r="K100" s="1"/>
      <c r="L100" s="1"/>
      <c r="M100" s="1"/>
      <c r="O100" s="1"/>
    </row>
    <row r="101" spans="9:15" ht="15.75" customHeight="1">
      <c r="I101" s="29"/>
      <c r="J101" s="1"/>
      <c r="K101" s="1"/>
      <c r="L101" s="1"/>
      <c r="M101" s="1"/>
      <c r="O101" s="1"/>
    </row>
    <row r="102" spans="9:15" ht="15.75" customHeight="1">
      <c r="I102" s="29"/>
      <c r="J102" s="1"/>
      <c r="K102" s="1"/>
      <c r="L102" s="1"/>
      <c r="M102" s="1"/>
      <c r="O102" s="1"/>
    </row>
    <row r="103" spans="9:15" ht="15.75" customHeight="1">
      <c r="I103" s="29"/>
      <c r="J103" s="1"/>
      <c r="K103" s="1"/>
      <c r="L103" s="1"/>
      <c r="M103" s="1"/>
      <c r="O103" s="1"/>
    </row>
    <row r="104" spans="9:15" ht="15.75" customHeight="1">
      <c r="I104" s="29"/>
      <c r="J104" s="1"/>
      <c r="K104" s="1"/>
      <c r="L104" s="1"/>
      <c r="M104" s="1"/>
      <c r="O104" s="1"/>
    </row>
    <row r="105" spans="9:15" ht="15.75" customHeight="1">
      <c r="I105" s="29"/>
      <c r="J105" s="1"/>
      <c r="K105" s="1"/>
      <c r="L105" s="1"/>
      <c r="M105" s="1"/>
      <c r="O105" s="1"/>
    </row>
    <row r="106" spans="9:15" ht="15.75" customHeight="1">
      <c r="I106" s="30"/>
      <c r="J106" s="1"/>
      <c r="O106" s="1"/>
    </row>
    <row r="107" spans="9:15" ht="15.75" customHeight="1">
      <c r="I107" s="30"/>
      <c r="J107" s="1"/>
      <c r="O107" s="1"/>
    </row>
    <row r="108" spans="9:15" ht="15.75" customHeight="1">
      <c r="I108" s="30"/>
      <c r="J108" s="1"/>
      <c r="O108" s="1"/>
    </row>
    <row r="109" spans="9:15" ht="15.75" customHeight="1">
      <c r="I109" s="30"/>
      <c r="J109" s="1"/>
      <c r="O109" s="1"/>
    </row>
    <row r="110" spans="9:15" ht="15.75" customHeight="1">
      <c r="I110" s="30"/>
      <c r="J110" s="1"/>
      <c r="O110" s="1"/>
    </row>
    <row r="111" spans="9:15" ht="15.75" customHeight="1">
      <c r="I111" s="30"/>
      <c r="J111" s="1"/>
      <c r="O111" s="1"/>
    </row>
    <row r="112" spans="9:15" ht="15.75" customHeight="1">
      <c r="I112" s="30"/>
      <c r="J112" s="1"/>
      <c r="O112" s="1"/>
    </row>
    <row r="113" spans="9:15" ht="15.75" customHeight="1">
      <c r="I113" s="30"/>
      <c r="J113" s="1"/>
      <c r="O113" s="1"/>
    </row>
    <row r="114" spans="9:15" ht="15.75" customHeight="1">
      <c r="I114" s="30"/>
      <c r="J114" s="1"/>
      <c r="O114" s="1"/>
    </row>
    <row r="115" spans="9:15" ht="15.75" customHeight="1">
      <c r="I115" s="30"/>
      <c r="J115" s="1"/>
      <c r="O115" s="1"/>
    </row>
    <row r="116" spans="9:15" ht="15.75" customHeight="1">
      <c r="I116" s="30"/>
      <c r="J116" s="1"/>
      <c r="O116" s="1"/>
    </row>
    <row r="117" spans="9:15" ht="15.75" customHeight="1">
      <c r="I117" s="30"/>
      <c r="J117" s="1"/>
      <c r="O117" s="1"/>
    </row>
    <row r="118" spans="9:15" ht="15.75" customHeight="1">
      <c r="I118" s="30"/>
      <c r="J118" s="1"/>
      <c r="O118" s="1"/>
    </row>
    <row r="119" spans="9:15" ht="15.75" customHeight="1">
      <c r="I119" s="30"/>
      <c r="J119" s="1"/>
      <c r="O119" s="1"/>
    </row>
    <row r="120" spans="9:15" ht="15.75" customHeight="1">
      <c r="I120" s="30"/>
      <c r="J120" s="1"/>
      <c r="O120" s="1"/>
    </row>
    <row r="121" spans="9:15" ht="15.75" customHeight="1">
      <c r="I121" s="30"/>
      <c r="J121" s="1"/>
      <c r="O121" s="1"/>
    </row>
    <row r="122" spans="9:15" ht="15.75" customHeight="1">
      <c r="I122" s="30"/>
      <c r="J122" s="1"/>
      <c r="O122" s="1"/>
    </row>
    <row r="123" spans="9:15" ht="15.75" customHeight="1">
      <c r="I123" s="30"/>
      <c r="J123" s="1"/>
      <c r="O123" s="1"/>
    </row>
    <row r="124" spans="9:15" ht="15.75" customHeight="1">
      <c r="I124" s="30"/>
      <c r="J124" s="1"/>
      <c r="O124" s="1"/>
    </row>
    <row r="125" spans="9:15" ht="15.75" customHeight="1">
      <c r="I125" s="30"/>
      <c r="J125" s="1"/>
      <c r="O125" s="1"/>
    </row>
    <row r="126" spans="9:15" ht="15.75" customHeight="1">
      <c r="I126" s="30"/>
      <c r="J126" s="1"/>
      <c r="O126" s="1"/>
    </row>
    <row r="127" spans="9:15" ht="15.75" customHeight="1">
      <c r="I127" s="30"/>
      <c r="J127" s="1"/>
      <c r="O127" s="1"/>
    </row>
    <row r="128" spans="9:15" ht="15.75" customHeight="1">
      <c r="I128" s="30"/>
      <c r="J128" s="1"/>
      <c r="O128" s="1"/>
    </row>
    <row r="129" spans="9:15" ht="15.75" customHeight="1">
      <c r="I129" s="30"/>
      <c r="J129" s="1"/>
      <c r="O129" s="1"/>
    </row>
    <row r="130" spans="9:15" ht="15.75" customHeight="1">
      <c r="I130" s="30"/>
      <c r="J130" s="1"/>
      <c r="O130" s="1"/>
    </row>
    <row r="131" spans="9:15" ht="15.75" customHeight="1">
      <c r="I131" s="30"/>
      <c r="J131" s="1"/>
      <c r="O131" s="1"/>
    </row>
    <row r="132" spans="9:15" ht="15.75" customHeight="1">
      <c r="I132" s="30"/>
      <c r="J132" s="1"/>
      <c r="O132" s="1"/>
    </row>
    <row r="133" spans="9:15" ht="15.75" customHeight="1">
      <c r="I133" s="30"/>
      <c r="J133" s="1"/>
      <c r="O133" s="1"/>
    </row>
    <row r="134" spans="9:15" ht="15.75" customHeight="1">
      <c r="I134" s="30"/>
      <c r="J134" s="1"/>
      <c r="O134" s="1"/>
    </row>
    <row r="135" spans="9:15" ht="15.75" customHeight="1">
      <c r="I135" s="30"/>
      <c r="J135" s="1"/>
      <c r="O135" s="1"/>
    </row>
    <row r="136" spans="9:15" ht="15.75" customHeight="1">
      <c r="I136" s="30"/>
      <c r="J136" s="1"/>
      <c r="O136" s="1"/>
    </row>
    <row r="137" spans="9:15" ht="15.75" customHeight="1">
      <c r="I137" s="30"/>
      <c r="J137" s="1"/>
      <c r="O137" s="1"/>
    </row>
    <row r="138" spans="9:15" ht="15.75" customHeight="1">
      <c r="I138" s="30"/>
      <c r="J138" s="1"/>
      <c r="O138" s="1"/>
    </row>
    <row r="139" spans="9:15" ht="15.75" customHeight="1">
      <c r="I139" s="30"/>
      <c r="J139" s="1"/>
      <c r="O139" s="1"/>
    </row>
    <row r="140" spans="9:15" ht="15.75" customHeight="1">
      <c r="I140" s="30"/>
      <c r="J140" s="1"/>
      <c r="O140" s="1"/>
    </row>
    <row r="141" spans="9:15" ht="15.75" customHeight="1">
      <c r="I141" s="30"/>
      <c r="J141" s="1"/>
      <c r="O141" s="1"/>
    </row>
    <row r="142" spans="9:15" ht="15.75" customHeight="1">
      <c r="I142" s="30"/>
      <c r="J142" s="1"/>
      <c r="O142" s="1"/>
    </row>
    <row r="143" spans="9:15" ht="15.75" customHeight="1">
      <c r="I143" s="30"/>
      <c r="J143" s="1"/>
      <c r="O143" s="1"/>
    </row>
    <row r="144" spans="9:15" ht="15.75" customHeight="1">
      <c r="I144" s="30"/>
      <c r="J144" s="1"/>
      <c r="O144" s="1"/>
    </row>
    <row r="145" spans="9:15" ht="15.75" customHeight="1">
      <c r="I145" s="30"/>
      <c r="J145" s="1"/>
      <c r="O145" s="1"/>
    </row>
    <row r="146" spans="9:15" ht="15.75" customHeight="1">
      <c r="I146" s="30"/>
      <c r="J146" s="1"/>
      <c r="O146" s="1"/>
    </row>
    <row r="147" spans="9:15" ht="15.75" customHeight="1">
      <c r="I147" s="30"/>
      <c r="J147" s="1"/>
      <c r="O147" s="1"/>
    </row>
    <row r="148" spans="9:15" ht="15.75" customHeight="1">
      <c r="I148" s="30"/>
      <c r="J148" s="1"/>
      <c r="O148" s="1"/>
    </row>
    <row r="149" spans="9:15" ht="15.75" customHeight="1">
      <c r="I149" s="30"/>
      <c r="J149" s="1"/>
      <c r="O149" s="1"/>
    </row>
    <row r="150" spans="9:15" ht="15.75" customHeight="1">
      <c r="I150" s="30"/>
      <c r="J150" s="1"/>
      <c r="O150" s="1"/>
    </row>
    <row r="151" spans="9:15" ht="15.75" customHeight="1">
      <c r="I151" s="30"/>
      <c r="J151" s="1"/>
      <c r="O151" s="1"/>
    </row>
    <row r="152" spans="9:15" ht="15.75" customHeight="1">
      <c r="I152" s="30"/>
      <c r="J152" s="1"/>
      <c r="O152" s="1"/>
    </row>
    <row r="153" spans="9:15" ht="15.75" customHeight="1">
      <c r="I153" s="30"/>
      <c r="J153" s="1"/>
      <c r="O153" s="1"/>
    </row>
    <row r="154" spans="9:15" ht="15.75" customHeight="1">
      <c r="I154" s="30"/>
      <c r="J154" s="1"/>
      <c r="O154" s="1"/>
    </row>
    <row r="155" spans="9:15" ht="15.75" customHeight="1">
      <c r="I155" s="30"/>
      <c r="J155" s="1"/>
      <c r="O155" s="1"/>
    </row>
    <row r="156" spans="9:15" ht="15.75" customHeight="1">
      <c r="I156" s="30"/>
      <c r="J156" s="1"/>
      <c r="O156" s="1"/>
    </row>
    <row r="157" spans="9:15" ht="15.75" customHeight="1">
      <c r="I157" s="30"/>
      <c r="J157" s="1"/>
      <c r="O157" s="1"/>
    </row>
    <row r="158" spans="9:15" ht="15.75" customHeight="1">
      <c r="I158" s="30"/>
      <c r="J158" s="1"/>
      <c r="O158" s="1"/>
    </row>
    <row r="159" spans="9:15" ht="15.75" customHeight="1">
      <c r="I159" s="30"/>
      <c r="J159" s="1"/>
      <c r="O159" s="1"/>
    </row>
    <row r="160" spans="9:15" ht="15.75" customHeight="1">
      <c r="I160" s="30"/>
      <c r="J160" s="1"/>
      <c r="O160" s="1"/>
    </row>
    <row r="161" spans="9:15" ht="15.75" customHeight="1">
      <c r="I161" s="30"/>
      <c r="J161" s="1"/>
      <c r="O161" s="1"/>
    </row>
    <row r="162" spans="9:15" ht="15.75" customHeight="1">
      <c r="I162" s="30"/>
      <c r="J162" s="1"/>
      <c r="O162" s="1"/>
    </row>
    <row r="163" spans="9:15" ht="15.75" customHeight="1">
      <c r="I163" s="30"/>
      <c r="J163" s="1"/>
      <c r="O163" s="1"/>
    </row>
    <row r="164" spans="9:15" ht="15.75" customHeight="1">
      <c r="I164" s="30"/>
      <c r="J164" s="1"/>
      <c r="O164" s="1"/>
    </row>
    <row r="165" spans="9:15" ht="15.75" customHeight="1">
      <c r="I165" s="30"/>
      <c r="J165" s="1"/>
      <c r="O165" s="1"/>
    </row>
    <row r="166" spans="9:15" ht="15.75" customHeight="1">
      <c r="I166" s="30"/>
      <c r="J166" s="1"/>
      <c r="O166" s="1"/>
    </row>
    <row r="167" spans="9:15" ht="15.75" customHeight="1">
      <c r="I167" s="30"/>
      <c r="J167" s="1"/>
      <c r="O167" s="1"/>
    </row>
    <row r="168" spans="9:15" ht="15.75" customHeight="1">
      <c r="I168" s="30"/>
      <c r="J168" s="1"/>
      <c r="O168" s="1"/>
    </row>
    <row r="169" spans="9:15" ht="15.75" customHeight="1">
      <c r="J169" s="1"/>
      <c r="O169" s="1"/>
    </row>
    <row r="170" spans="9:15" ht="15.75" customHeight="1">
      <c r="J170" s="1"/>
      <c r="O170" s="1"/>
    </row>
    <row r="171" spans="9:15" ht="15.75" customHeight="1">
      <c r="J171" s="1"/>
      <c r="O171" s="1"/>
    </row>
    <row r="172" spans="9:15" ht="15.75" customHeight="1">
      <c r="J172" s="1"/>
      <c r="O172" s="1"/>
    </row>
    <row r="173" spans="9:15" ht="15.75" customHeight="1">
      <c r="J173" s="1"/>
      <c r="O173" s="1"/>
    </row>
    <row r="174" spans="9:15" ht="15.75" customHeight="1">
      <c r="J174" s="1"/>
      <c r="O174" s="1"/>
    </row>
    <row r="175" spans="9:15" ht="15.75" customHeight="1">
      <c r="J175" s="1"/>
      <c r="O175" s="1"/>
    </row>
    <row r="176" spans="9:15" ht="15.75" customHeight="1">
      <c r="J176" s="1"/>
      <c r="O176" s="1"/>
    </row>
    <row r="177" spans="10:15" ht="15.75" customHeight="1">
      <c r="J177" s="1"/>
      <c r="O177" s="1"/>
    </row>
    <row r="178" spans="10:15" ht="15.75" customHeight="1">
      <c r="J178" s="1"/>
      <c r="O178" s="1"/>
    </row>
    <row r="179" spans="10:15" ht="15.75" customHeight="1">
      <c r="J179" s="1"/>
      <c r="O179" s="1"/>
    </row>
    <row r="180" spans="10:15" ht="15.75" customHeight="1">
      <c r="J180" s="1"/>
      <c r="O180" s="1"/>
    </row>
    <row r="181" spans="10:15" ht="15.75" customHeight="1">
      <c r="J181" s="1"/>
      <c r="O181" s="1"/>
    </row>
    <row r="182" spans="10:15" ht="15.75" customHeight="1">
      <c r="J182" s="1"/>
      <c r="O182" s="1"/>
    </row>
    <row r="183" spans="10:15" ht="15.75" customHeight="1">
      <c r="J183" s="1"/>
      <c r="O183" s="1"/>
    </row>
    <row r="184" spans="10:15" ht="15.75" customHeight="1">
      <c r="J184" s="1"/>
      <c r="O184" s="1"/>
    </row>
    <row r="185" spans="10:15" ht="15.75" customHeight="1">
      <c r="J185" s="1"/>
      <c r="O185" s="1"/>
    </row>
    <row r="186" spans="10:15" ht="15.75" customHeight="1">
      <c r="J186" s="1"/>
      <c r="O186" s="1"/>
    </row>
    <row r="187" spans="10:15" ht="15.75" customHeight="1">
      <c r="J187" s="1"/>
      <c r="O187" s="1"/>
    </row>
    <row r="188" spans="10:15" ht="15.75" customHeight="1">
      <c r="J188" s="1"/>
      <c r="O188" s="1"/>
    </row>
    <row r="189" spans="10:15" ht="15.75" customHeight="1">
      <c r="J189" s="1"/>
      <c r="O189" s="1"/>
    </row>
    <row r="190" spans="10:15" ht="15.75" customHeight="1">
      <c r="J190" s="1"/>
      <c r="O190" s="1"/>
    </row>
    <row r="191" spans="10:15" ht="15.75" customHeight="1">
      <c r="J191" s="1"/>
      <c r="O191" s="1"/>
    </row>
    <row r="192" spans="10:15" ht="15.75" customHeight="1">
      <c r="J192" s="1"/>
      <c r="O192" s="1"/>
    </row>
    <row r="193" spans="10:15" ht="15.75" customHeight="1">
      <c r="J193" s="1"/>
      <c r="O193" s="1"/>
    </row>
    <row r="194" spans="10:15" ht="15.75" customHeight="1">
      <c r="J194" s="1"/>
      <c r="O194" s="1"/>
    </row>
    <row r="195" spans="10:15" ht="15.75" customHeight="1">
      <c r="J195" s="1"/>
      <c r="O195" s="1"/>
    </row>
    <row r="196" spans="10:15" ht="15.75" customHeight="1">
      <c r="J196" s="1"/>
      <c r="O196" s="1"/>
    </row>
    <row r="197" spans="10:15" ht="15.75" customHeight="1">
      <c r="J197" s="1"/>
      <c r="O197" s="1"/>
    </row>
    <row r="198" spans="10:15" ht="15.75" customHeight="1">
      <c r="J198" s="1"/>
      <c r="O198" s="1"/>
    </row>
    <row r="199" spans="10:15" ht="15.75" customHeight="1">
      <c r="J199" s="1"/>
      <c r="O199" s="1"/>
    </row>
    <row r="200" spans="10:15" ht="15.75" customHeight="1">
      <c r="J200" s="1"/>
      <c r="O200" s="1"/>
    </row>
    <row r="201" spans="10:15" ht="15.75" customHeight="1">
      <c r="J201" s="1"/>
      <c r="O201" s="1"/>
    </row>
    <row r="202" spans="10:15" ht="15.75" customHeight="1">
      <c r="J202" s="1"/>
      <c r="O202" s="1"/>
    </row>
    <row r="203" spans="10:15" ht="15.75" customHeight="1">
      <c r="J203" s="1"/>
      <c r="O203" s="1"/>
    </row>
    <row r="204" spans="10:15" ht="15.75" customHeight="1">
      <c r="J204" s="1"/>
      <c r="O204" s="1"/>
    </row>
    <row r="205" spans="10:15" ht="15.75" customHeight="1">
      <c r="J205" s="1"/>
      <c r="O205" s="1"/>
    </row>
    <row r="206" spans="10:15" ht="15.75" customHeight="1">
      <c r="J206" s="1"/>
      <c r="O206" s="1"/>
    </row>
    <row r="207" spans="10:15" ht="15.75" customHeight="1">
      <c r="J207" s="1"/>
      <c r="O207" s="1"/>
    </row>
    <row r="208" spans="10:15" ht="15.75" customHeight="1">
      <c r="J208" s="1"/>
      <c r="O208" s="1"/>
    </row>
    <row r="209" spans="10:15" ht="15.75" customHeight="1">
      <c r="J209" s="1"/>
      <c r="O209" s="1"/>
    </row>
    <row r="210" spans="10:15" ht="15.75" customHeight="1">
      <c r="J210" s="1"/>
      <c r="O210" s="1"/>
    </row>
    <row r="211" spans="10:15" ht="15.75" customHeight="1">
      <c r="J211" s="1"/>
      <c r="O211" s="1"/>
    </row>
    <row r="212" spans="10:15" ht="15.75" customHeight="1">
      <c r="J212" s="1"/>
      <c r="O212" s="1"/>
    </row>
    <row r="213" spans="10:15" ht="15.75" customHeight="1">
      <c r="J213" s="1"/>
      <c r="O213" s="1"/>
    </row>
    <row r="214" spans="10:15" ht="15.75" customHeight="1">
      <c r="J214" s="1"/>
      <c r="O214" s="1"/>
    </row>
    <row r="215" spans="10:15" ht="15.75" customHeight="1">
      <c r="J215" s="1"/>
      <c r="O215" s="1"/>
    </row>
    <row r="216" spans="10:15" ht="15.75" customHeight="1">
      <c r="J216" s="1"/>
      <c r="O216" s="1"/>
    </row>
    <row r="217" spans="10:15" ht="15.75" customHeight="1">
      <c r="J217" s="1"/>
      <c r="O217" s="1"/>
    </row>
    <row r="218" spans="10:15" ht="15.75" customHeight="1">
      <c r="J218" s="1"/>
      <c r="O218" s="1"/>
    </row>
    <row r="219" spans="10:15" ht="15.75" customHeight="1">
      <c r="J219" s="1"/>
      <c r="O219" s="1"/>
    </row>
    <row r="220" spans="10:15" ht="15.75" customHeight="1">
      <c r="J220" s="1"/>
      <c r="O220" s="1"/>
    </row>
    <row r="221" spans="10:15" ht="15.75" customHeight="1">
      <c r="J221" s="1"/>
      <c r="O221" s="1"/>
    </row>
    <row r="222" spans="10:15" ht="15.75" customHeight="1">
      <c r="J222" s="1"/>
      <c r="O222" s="1"/>
    </row>
    <row r="223" spans="10:15" ht="15.75" customHeight="1">
      <c r="J223" s="1"/>
      <c r="O223" s="1"/>
    </row>
    <row r="224" spans="10:15" ht="15.75" customHeight="1">
      <c r="J224" s="1"/>
      <c r="O224" s="1"/>
    </row>
    <row r="225" spans="10:15" ht="15.75" customHeight="1">
      <c r="J225" s="1"/>
      <c r="O225" s="1"/>
    </row>
    <row r="226" spans="10:15" ht="15.75" customHeight="1">
      <c r="J226" s="1"/>
      <c r="O226" s="1"/>
    </row>
    <row r="227" spans="10:15" ht="15.75" customHeight="1">
      <c r="J227" s="1"/>
      <c r="O227" s="1"/>
    </row>
    <row r="228" spans="10:15" ht="15.75" customHeight="1">
      <c r="J228" s="1"/>
      <c r="O228" s="1"/>
    </row>
    <row r="229" spans="10:15" ht="15.75" customHeight="1">
      <c r="J229" s="1"/>
      <c r="O229" s="1"/>
    </row>
    <row r="230" spans="10:15" ht="15.75" customHeight="1">
      <c r="J230" s="1"/>
      <c r="O230" s="1"/>
    </row>
    <row r="231" spans="10:15" ht="15.75" customHeight="1">
      <c r="J231" s="1"/>
      <c r="O231" s="1"/>
    </row>
    <row r="232" spans="10:15" ht="15.75" customHeight="1">
      <c r="J232" s="1"/>
      <c r="O232" s="1"/>
    </row>
    <row r="233" spans="10:15" ht="15.75" customHeight="1">
      <c r="J233" s="1"/>
      <c r="O233" s="1"/>
    </row>
    <row r="234" spans="10:15" ht="15.75" customHeight="1">
      <c r="J234" s="1"/>
      <c r="O234" s="1"/>
    </row>
    <row r="235" spans="10:15" ht="15.75" customHeight="1">
      <c r="J235" s="1"/>
      <c r="O235" s="1"/>
    </row>
    <row r="236" spans="10:15" ht="15.75" customHeight="1">
      <c r="J236" s="1"/>
      <c r="O236" s="1"/>
    </row>
    <row r="237" spans="10:15" ht="15.75" customHeight="1">
      <c r="J237" s="1"/>
      <c r="O237" s="1"/>
    </row>
    <row r="238" spans="10:15" ht="15.75" customHeight="1">
      <c r="J238" s="1"/>
      <c r="O238" s="1"/>
    </row>
    <row r="239" spans="10:15" ht="15.75" customHeight="1">
      <c r="J239" s="1"/>
      <c r="O239" s="1"/>
    </row>
    <row r="240" spans="10:15" ht="15.75" customHeight="1">
      <c r="J240" s="1"/>
      <c r="O240" s="1"/>
    </row>
    <row r="241" spans="10:15" ht="15.75" customHeight="1">
      <c r="J241" s="1"/>
      <c r="O241" s="1"/>
    </row>
    <row r="242" spans="10:15" ht="15.75" customHeight="1">
      <c r="J242" s="1"/>
      <c r="O242" s="1"/>
    </row>
    <row r="243" spans="10:15" ht="15.75" customHeight="1">
      <c r="J243" s="1"/>
      <c r="O243" s="1"/>
    </row>
    <row r="244" spans="10:15" ht="15.75" customHeight="1">
      <c r="J244" s="1"/>
      <c r="O244" s="1"/>
    </row>
    <row r="245" spans="10:15" ht="15.75" customHeight="1">
      <c r="J245" s="1"/>
      <c r="O245" s="1"/>
    </row>
    <row r="246" spans="10:15" ht="15.75" customHeight="1">
      <c r="J246" s="1"/>
      <c r="O246" s="1"/>
    </row>
    <row r="247" spans="10:15" ht="15.75" customHeight="1">
      <c r="J247" s="1"/>
      <c r="O247" s="1"/>
    </row>
    <row r="248" spans="10:15" ht="15.75" customHeight="1">
      <c r="J248" s="1"/>
      <c r="O248" s="1"/>
    </row>
    <row r="249" spans="10:15" ht="15.75" customHeight="1">
      <c r="J249" s="1"/>
      <c r="O249" s="1"/>
    </row>
    <row r="250" spans="10:15" ht="15.75" customHeight="1">
      <c r="J250" s="1"/>
      <c r="O250" s="1"/>
    </row>
    <row r="251" spans="10:15" ht="15.75" customHeight="1">
      <c r="J251" s="1"/>
      <c r="O251" s="1"/>
    </row>
    <row r="252" spans="10:15" ht="15.75" customHeight="1">
      <c r="J252" s="1"/>
      <c r="O252" s="1"/>
    </row>
    <row r="253" spans="10:15" ht="15.75" customHeight="1">
      <c r="J253" s="1"/>
      <c r="O253" s="1"/>
    </row>
    <row r="254" spans="10:15" ht="15.75" customHeight="1">
      <c r="J254" s="1"/>
      <c r="O254" s="1"/>
    </row>
    <row r="255" spans="10:15" ht="15.75" customHeight="1">
      <c r="J255" s="1"/>
      <c r="O255" s="1"/>
    </row>
    <row r="256" spans="10:15" ht="15.75" customHeight="1">
      <c r="J256" s="1"/>
      <c r="O256" s="1"/>
    </row>
    <row r="257" spans="10:15" ht="15.75" customHeight="1">
      <c r="J257" s="1"/>
      <c r="O257" s="1"/>
    </row>
    <row r="258" spans="10:15" ht="15.75" customHeight="1">
      <c r="J258" s="1"/>
      <c r="O258" s="1"/>
    </row>
    <row r="259" spans="10:15" ht="15.75" customHeight="1">
      <c r="J259" s="1"/>
      <c r="O259" s="1"/>
    </row>
    <row r="260" spans="10:15" ht="15.75" customHeight="1">
      <c r="J260" s="1"/>
      <c r="O260" s="1"/>
    </row>
    <row r="261" spans="10:15" ht="15.75" customHeight="1">
      <c r="J261" s="1"/>
      <c r="O261" s="1"/>
    </row>
    <row r="262" spans="10:15" ht="15.75" customHeight="1">
      <c r="J262" s="1"/>
      <c r="O262" s="1"/>
    </row>
    <row r="263" spans="10:15" ht="15.75" customHeight="1">
      <c r="J263" s="1"/>
      <c r="O263" s="1"/>
    </row>
    <row r="264" spans="10:15" ht="15.75" customHeight="1">
      <c r="J264" s="1"/>
      <c r="O264" s="1"/>
    </row>
    <row r="265" spans="10:15" ht="15.75" customHeight="1">
      <c r="J265" s="1"/>
      <c r="O265" s="1"/>
    </row>
    <row r="266" spans="10:15" ht="15.75" customHeight="1">
      <c r="J266" s="1"/>
      <c r="O266" s="1"/>
    </row>
    <row r="267" spans="10:15" ht="15.75" customHeight="1">
      <c r="J267" s="1"/>
      <c r="O267" s="1"/>
    </row>
    <row r="268" spans="10:15" ht="15.75" customHeight="1">
      <c r="J268" s="1"/>
      <c r="O268" s="1"/>
    </row>
    <row r="269" spans="10:15" ht="15.75" customHeight="1">
      <c r="J269" s="1"/>
      <c r="O269" s="1"/>
    </row>
    <row r="270" spans="10:15" ht="15.75" customHeight="1">
      <c r="J270" s="1"/>
      <c r="O270" s="1"/>
    </row>
    <row r="271" spans="10:15" ht="15.75" customHeight="1">
      <c r="J271" s="1"/>
      <c r="O271" s="1"/>
    </row>
    <row r="272" spans="10:15" ht="15.75" customHeight="1">
      <c r="J272" s="1"/>
      <c r="O272" s="1"/>
    </row>
    <row r="273" spans="10:15" ht="15.75" customHeight="1">
      <c r="J273" s="1"/>
      <c r="O273" s="1"/>
    </row>
    <row r="274" spans="10:15" ht="15.75" customHeight="1">
      <c r="J274" s="1"/>
      <c r="O274" s="1"/>
    </row>
    <row r="275" spans="10:15" ht="15.75" customHeight="1">
      <c r="J275" s="1"/>
      <c r="O275" s="1"/>
    </row>
    <row r="276" spans="10:15" ht="15.75" customHeight="1">
      <c r="J276" s="1"/>
      <c r="O276" s="1"/>
    </row>
    <row r="277" spans="10:15" ht="15.75" customHeight="1">
      <c r="J277" s="1"/>
      <c r="O277" s="1"/>
    </row>
    <row r="278" spans="10:15" ht="15.75" customHeight="1">
      <c r="J278" s="1"/>
      <c r="O278" s="1"/>
    </row>
    <row r="279" spans="10:15" ht="15.75" customHeight="1">
      <c r="J279" s="1"/>
      <c r="O279" s="1"/>
    </row>
    <row r="280" spans="10:15" ht="15.75" customHeight="1">
      <c r="J280" s="1"/>
      <c r="O280" s="1"/>
    </row>
    <row r="281" spans="10:15" ht="15.75" customHeight="1">
      <c r="J281" s="1"/>
      <c r="O281" s="1"/>
    </row>
    <row r="282" spans="10:15" ht="15.75" customHeight="1">
      <c r="J282" s="1"/>
      <c r="O282" s="1"/>
    </row>
    <row r="283" spans="10:15" ht="15.75" customHeight="1">
      <c r="J283" s="1"/>
      <c r="O283" s="1"/>
    </row>
    <row r="284" spans="10:15" ht="15.75" customHeight="1">
      <c r="J284" s="1"/>
      <c r="O284" s="1"/>
    </row>
    <row r="285" spans="10:15" ht="15.75" customHeight="1">
      <c r="J285" s="1"/>
      <c r="O285" s="1"/>
    </row>
    <row r="286" spans="10:15" ht="15.75" customHeight="1">
      <c r="J286" s="1"/>
      <c r="O286" s="1"/>
    </row>
    <row r="287" spans="10:15" ht="15.75" customHeight="1">
      <c r="J287" s="1"/>
      <c r="O287" s="1"/>
    </row>
    <row r="288" spans="10:15" ht="15.75" customHeight="1">
      <c r="J288" s="1"/>
      <c r="O288" s="1"/>
    </row>
    <row r="289" spans="10:15" ht="15.75" customHeight="1">
      <c r="J289" s="1"/>
      <c r="O289" s="1"/>
    </row>
    <row r="290" spans="10:15" ht="15.75" customHeight="1">
      <c r="J290" s="1"/>
      <c r="O290" s="1"/>
    </row>
    <row r="291" spans="10:15" ht="15.75" customHeight="1">
      <c r="J291" s="1"/>
      <c r="O291" s="1"/>
    </row>
    <row r="292" spans="10:15" ht="15.75" customHeight="1">
      <c r="J292" s="1"/>
      <c r="O292" s="1"/>
    </row>
    <row r="293" spans="10:15" ht="15.75" customHeight="1">
      <c r="J293" s="1"/>
      <c r="O293" s="1"/>
    </row>
    <row r="294" spans="10:15" ht="15.75" customHeight="1">
      <c r="J294" s="1"/>
      <c r="O294" s="1"/>
    </row>
    <row r="295" spans="10:15" ht="15.75" customHeight="1">
      <c r="J295" s="1"/>
      <c r="O295" s="1"/>
    </row>
    <row r="296" spans="10:15" ht="15.75" customHeight="1">
      <c r="J296" s="1"/>
      <c r="O296" s="1"/>
    </row>
    <row r="297" spans="10:15" ht="15.75" customHeight="1">
      <c r="J297" s="1"/>
      <c r="O297" s="1"/>
    </row>
    <row r="298" spans="10:15" ht="15.75" customHeight="1">
      <c r="J298" s="1"/>
      <c r="O298" s="1"/>
    </row>
    <row r="299" spans="10:15" ht="15.75" customHeight="1">
      <c r="J299" s="1"/>
      <c r="O299" s="1"/>
    </row>
    <row r="300" spans="10:15" ht="15.75" customHeight="1">
      <c r="J300" s="1"/>
      <c r="O300" s="1"/>
    </row>
    <row r="301" spans="10:15" ht="15.75" customHeight="1">
      <c r="J301" s="1"/>
      <c r="O301" s="1"/>
    </row>
    <row r="302" spans="10:15" ht="15.75" customHeight="1">
      <c r="J302" s="1"/>
      <c r="O302" s="1"/>
    </row>
    <row r="303" spans="10:15" ht="15.75" customHeight="1">
      <c r="J303" s="1"/>
      <c r="O303" s="1"/>
    </row>
    <row r="304" spans="10:15" ht="15.75" customHeight="1">
      <c r="J304" s="1"/>
      <c r="O304" s="1"/>
    </row>
    <row r="305" spans="10:15" ht="15.75" customHeight="1">
      <c r="J305" s="1"/>
      <c r="O305" s="1"/>
    </row>
    <row r="306" spans="10:15" ht="15.75" customHeight="1">
      <c r="J306" s="1"/>
      <c r="O306" s="1"/>
    </row>
    <row r="307" spans="10:15" ht="15.75" customHeight="1">
      <c r="J307" s="1"/>
      <c r="O307" s="1"/>
    </row>
    <row r="308" spans="10:15" ht="15.75" customHeight="1">
      <c r="J308" s="1"/>
      <c r="O308" s="1"/>
    </row>
    <row r="309" spans="10:15" ht="15.75" customHeight="1">
      <c r="J309" s="1"/>
      <c r="O309" s="1"/>
    </row>
    <row r="310" spans="10:15" ht="15.75" customHeight="1">
      <c r="J310" s="1"/>
      <c r="O310" s="1"/>
    </row>
    <row r="311" spans="10:15" ht="15.75" customHeight="1">
      <c r="J311" s="1"/>
      <c r="O311" s="1"/>
    </row>
    <row r="312" spans="10:15" ht="15.75" customHeight="1">
      <c r="J312" s="1"/>
      <c r="O312" s="1"/>
    </row>
    <row r="313" spans="10:15" ht="15.75" customHeight="1">
      <c r="J313" s="1"/>
      <c r="O313" s="1"/>
    </row>
    <row r="314" spans="10:15" ht="15.75" customHeight="1">
      <c r="J314" s="1"/>
      <c r="O314" s="1"/>
    </row>
    <row r="315" spans="10:15" ht="15.75" customHeight="1">
      <c r="J315" s="1"/>
      <c r="O315" s="1"/>
    </row>
    <row r="316" spans="10:15" ht="15.75" customHeight="1">
      <c r="J316" s="1"/>
      <c r="O316" s="1"/>
    </row>
    <row r="317" spans="10:15" ht="15.75" customHeight="1">
      <c r="J317" s="1"/>
      <c r="O317" s="1"/>
    </row>
    <row r="318" spans="10:15" ht="15.75" customHeight="1">
      <c r="J318" s="1"/>
      <c r="O318" s="1"/>
    </row>
    <row r="319" spans="10:15" ht="15.75" customHeight="1">
      <c r="J319" s="1"/>
      <c r="O319" s="1"/>
    </row>
    <row r="320" spans="10:15" ht="15.75" customHeight="1">
      <c r="J320" s="1"/>
      <c r="O320" s="1"/>
    </row>
    <row r="321" spans="10:15" ht="15.75" customHeight="1">
      <c r="J321" s="1"/>
      <c r="O321" s="1"/>
    </row>
    <row r="322" spans="10:15" ht="15.75" customHeight="1">
      <c r="J322" s="1"/>
      <c r="O322" s="1"/>
    </row>
    <row r="323" spans="10:15" ht="15.75" customHeight="1">
      <c r="J323" s="1"/>
      <c r="O323" s="1"/>
    </row>
    <row r="324" spans="10:15" ht="15.75" customHeight="1">
      <c r="J324" s="1"/>
      <c r="O324" s="1"/>
    </row>
    <row r="325" spans="10:15" ht="15.75" customHeight="1">
      <c r="J325" s="1"/>
      <c r="O325" s="1"/>
    </row>
    <row r="326" spans="10:15" ht="15.75" customHeight="1">
      <c r="J326" s="1"/>
      <c r="O326" s="1"/>
    </row>
    <row r="327" spans="10:15" ht="15.75" customHeight="1">
      <c r="J327" s="1"/>
      <c r="O327" s="1"/>
    </row>
    <row r="328" spans="10:15" ht="15.75" customHeight="1">
      <c r="J328" s="1"/>
      <c r="O328" s="1"/>
    </row>
    <row r="329" spans="10:15" ht="15.75" customHeight="1">
      <c r="J329" s="1"/>
      <c r="O329" s="1"/>
    </row>
    <row r="330" spans="10:15" ht="15.75" customHeight="1">
      <c r="J330" s="1"/>
      <c r="O330" s="1"/>
    </row>
    <row r="331" spans="10:15" ht="15.75" customHeight="1">
      <c r="J331" s="1"/>
      <c r="O331" s="1"/>
    </row>
    <row r="332" spans="10:15" ht="15.75" customHeight="1">
      <c r="J332" s="1"/>
      <c r="O332" s="1"/>
    </row>
    <row r="333" spans="10:15" ht="15.75" customHeight="1">
      <c r="J333" s="1"/>
      <c r="O333" s="1"/>
    </row>
    <row r="334" spans="10:15" ht="15.75" customHeight="1">
      <c r="J334" s="1"/>
      <c r="O334" s="1"/>
    </row>
    <row r="335" spans="10:15" ht="15.75" customHeight="1">
      <c r="J335" s="1"/>
      <c r="O335" s="1"/>
    </row>
    <row r="336" spans="10:15" ht="15.75" customHeight="1">
      <c r="J336" s="1"/>
      <c r="O336" s="1"/>
    </row>
    <row r="337" spans="10:15" ht="15.75" customHeight="1">
      <c r="J337" s="1"/>
      <c r="O337" s="1"/>
    </row>
    <row r="338" spans="10:15" ht="15.75" customHeight="1">
      <c r="J338" s="1"/>
      <c r="O338" s="1"/>
    </row>
    <row r="339" spans="10:15" ht="15.75" customHeight="1">
      <c r="J339" s="1"/>
      <c r="O339" s="1"/>
    </row>
    <row r="340" spans="10:15" ht="15.75" customHeight="1">
      <c r="J340" s="1"/>
      <c r="O340" s="1"/>
    </row>
    <row r="341" spans="10:15" ht="15.75" customHeight="1">
      <c r="J341" s="1"/>
      <c r="O341" s="1"/>
    </row>
    <row r="342" spans="10:15" ht="15.75" customHeight="1">
      <c r="J342" s="1"/>
      <c r="O342" s="1"/>
    </row>
    <row r="343" spans="10:15" ht="15.75" customHeight="1">
      <c r="J343" s="1"/>
      <c r="O343" s="1"/>
    </row>
    <row r="344" spans="10:15" ht="15.75" customHeight="1">
      <c r="J344" s="1"/>
      <c r="O344" s="1"/>
    </row>
    <row r="345" spans="10:15" ht="15.75" customHeight="1">
      <c r="J345" s="1"/>
      <c r="O345" s="1"/>
    </row>
    <row r="346" spans="10:15" ht="15.75" customHeight="1">
      <c r="J346" s="1"/>
      <c r="O346" s="1"/>
    </row>
    <row r="347" spans="10:15" ht="15.75" customHeight="1">
      <c r="J347" s="1"/>
      <c r="O347" s="1"/>
    </row>
    <row r="348" spans="10:15" ht="15.75" customHeight="1">
      <c r="J348" s="1"/>
      <c r="O348" s="1"/>
    </row>
    <row r="349" spans="10:15" ht="15.75" customHeight="1">
      <c r="J349" s="1"/>
      <c r="O349" s="1"/>
    </row>
    <row r="350" spans="10:15" ht="15.75" customHeight="1">
      <c r="J350" s="1"/>
      <c r="O350" s="1"/>
    </row>
    <row r="351" spans="10:15" ht="15.75" customHeight="1">
      <c r="J351" s="1"/>
      <c r="O351" s="1"/>
    </row>
    <row r="352" spans="10:15" ht="15.75" customHeight="1">
      <c r="J352" s="1"/>
      <c r="O352" s="1"/>
    </row>
    <row r="353" spans="10:15" ht="15.75" customHeight="1">
      <c r="J353" s="1"/>
      <c r="O353" s="1"/>
    </row>
    <row r="354" spans="10:15" ht="15.75" customHeight="1">
      <c r="J354" s="1"/>
      <c r="O354" s="1"/>
    </row>
    <row r="355" spans="10:15" ht="15.75" customHeight="1">
      <c r="J355" s="1"/>
      <c r="O355" s="1"/>
    </row>
    <row r="356" spans="10:15" ht="15.75" customHeight="1">
      <c r="J356" s="1"/>
      <c r="O356" s="1"/>
    </row>
    <row r="357" spans="10:15" ht="15.75" customHeight="1">
      <c r="J357" s="1"/>
      <c r="O357" s="1"/>
    </row>
    <row r="358" spans="10:15" ht="15.75" customHeight="1">
      <c r="J358" s="1"/>
      <c r="O358" s="1"/>
    </row>
    <row r="359" spans="10:15" ht="15.75" customHeight="1">
      <c r="J359" s="1"/>
      <c r="O359" s="1"/>
    </row>
    <row r="360" spans="10:15" ht="15.75" customHeight="1">
      <c r="J360" s="1"/>
      <c r="O360" s="1"/>
    </row>
    <row r="361" spans="10:15" ht="15.75" customHeight="1">
      <c r="J361" s="1"/>
      <c r="O361" s="1"/>
    </row>
    <row r="362" spans="10:15" ht="15.75" customHeight="1">
      <c r="J362" s="1"/>
      <c r="O362" s="1"/>
    </row>
    <row r="363" spans="10:15" ht="15.75" customHeight="1">
      <c r="J363" s="1"/>
      <c r="O363" s="1"/>
    </row>
    <row r="364" spans="10:15" ht="15.75" customHeight="1">
      <c r="J364" s="1"/>
      <c r="O364" s="1"/>
    </row>
    <row r="365" spans="10:15" ht="15.75" customHeight="1">
      <c r="J365" s="1"/>
      <c r="O365" s="1"/>
    </row>
    <row r="366" spans="10:15" ht="15.75" customHeight="1">
      <c r="J366" s="1"/>
      <c r="O366" s="1"/>
    </row>
    <row r="367" spans="10:15" ht="15.75" customHeight="1">
      <c r="J367" s="1"/>
      <c r="O367" s="1"/>
    </row>
    <row r="368" spans="10:15" ht="15.75" customHeight="1">
      <c r="J368" s="1"/>
      <c r="O368" s="1"/>
    </row>
    <row r="369" spans="10:15" ht="15.75" customHeight="1">
      <c r="J369" s="1"/>
      <c r="O369" s="1"/>
    </row>
    <row r="370" spans="10:15" ht="15.75" customHeight="1">
      <c r="J370" s="1"/>
      <c r="O370" s="1"/>
    </row>
    <row r="371" spans="10:15" ht="15.75" customHeight="1">
      <c r="J371" s="1"/>
      <c r="O371" s="1"/>
    </row>
    <row r="372" spans="10:15" ht="15.75" customHeight="1">
      <c r="J372" s="1"/>
      <c r="O372" s="1"/>
    </row>
    <row r="373" spans="10:15" ht="15.75" customHeight="1">
      <c r="J373" s="1"/>
      <c r="O373" s="1"/>
    </row>
    <row r="374" spans="10:15" ht="15.75" customHeight="1">
      <c r="J374" s="1"/>
      <c r="O374" s="1"/>
    </row>
    <row r="375" spans="10:15" ht="15.75" customHeight="1">
      <c r="J375" s="1"/>
      <c r="O375" s="1"/>
    </row>
    <row r="376" spans="10:15" ht="15.75" customHeight="1">
      <c r="J376" s="1"/>
      <c r="O376" s="1"/>
    </row>
    <row r="377" spans="10:15" ht="15.75" customHeight="1">
      <c r="J377" s="1"/>
      <c r="O377" s="1"/>
    </row>
    <row r="378" spans="10:15" ht="15.75" customHeight="1">
      <c r="J378" s="1"/>
      <c r="O378" s="1"/>
    </row>
    <row r="379" spans="10:15" ht="15.75" customHeight="1">
      <c r="J379" s="1"/>
      <c r="O379" s="1"/>
    </row>
    <row r="380" spans="10:15" ht="15.75" customHeight="1">
      <c r="J380" s="1"/>
      <c r="O380" s="1"/>
    </row>
    <row r="381" spans="10:15" ht="15.75" customHeight="1">
      <c r="J381" s="1"/>
      <c r="O381" s="1"/>
    </row>
    <row r="382" spans="10:15" ht="15.75" customHeight="1">
      <c r="J382" s="1"/>
      <c r="O382" s="1"/>
    </row>
    <row r="383" spans="10:15" ht="15.75" customHeight="1">
      <c r="J383" s="1"/>
      <c r="O383" s="1"/>
    </row>
    <row r="384" spans="10:15" ht="15.75" customHeight="1">
      <c r="J384" s="1"/>
      <c r="O384" s="1"/>
    </row>
    <row r="385" spans="10:15" ht="15.75" customHeight="1">
      <c r="J385" s="1"/>
      <c r="O385" s="1"/>
    </row>
    <row r="386" spans="10:15" ht="15.75" customHeight="1">
      <c r="J386" s="1"/>
      <c r="O386" s="1"/>
    </row>
    <row r="387" spans="10:15" ht="15.75" customHeight="1">
      <c r="J387" s="1"/>
      <c r="O387" s="1"/>
    </row>
    <row r="388" spans="10:15" ht="15.75" customHeight="1">
      <c r="J388" s="1"/>
      <c r="O388" s="1"/>
    </row>
    <row r="389" spans="10:15" ht="15.75" customHeight="1">
      <c r="J389" s="1"/>
      <c r="O389" s="1"/>
    </row>
    <row r="390" spans="10:15" ht="15.75" customHeight="1">
      <c r="J390" s="1"/>
      <c r="O390" s="1"/>
    </row>
    <row r="391" spans="10:15" ht="15.75" customHeight="1">
      <c r="J391" s="1"/>
      <c r="O391" s="1"/>
    </row>
    <row r="392" spans="10:15" ht="15.75" customHeight="1">
      <c r="J392" s="1"/>
      <c r="O392" s="1"/>
    </row>
    <row r="393" spans="10:15" ht="15.75" customHeight="1">
      <c r="J393" s="1"/>
      <c r="O393" s="1"/>
    </row>
    <row r="394" spans="10:15" ht="15.75" customHeight="1">
      <c r="J394" s="1"/>
      <c r="O394" s="1"/>
    </row>
    <row r="395" spans="10:15" ht="15.75" customHeight="1">
      <c r="J395" s="1"/>
      <c r="O395" s="1"/>
    </row>
    <row r="396" spans="10:15" ht="15.75" customHeight="1">
      <c r="J396" s="1"/>
      <c r="O396" s="1"/>
    </row>
    <row r="397" spans="10:15" ht="15.75" customHeight="1">
      <c r="J397" s="1"/>
      <c r="O397" s="1"/>
    </row>
    <row r="398" spans="10:15" ht="15.75" customHeight="1">
      <c r="J398" s="1"/>
      <c r="O398" s="1"/>
    </row>
    <row r="399" spans="10:15" ht="15.75" customHeight="1">
      <c r="J399" s="1"/>
      <c r="O399" s="1"/>
    </row>
    <row r="400" spans="10:15" ht="15.75" customHeight="1">
      <c r="J400" s="1"/>
      <c r="O400" s="1"/>
    </row>
    <row r="401" spans="10:15" ht="15.75" customHeight="1">
      <c r="J401" s="1"/>
      <c r="O401" s="1"/>
    </row>
    <row r="402" spans="10:15" ht="15.75" customHeight="1">
      <c r="J402" s="1"/>
      <c r="O402" s="1"/>
    </row>
    <row r="403" spans="10:15" ht="15.75" customHeight="1">
      <c r="J403" s="1"/>
      <c r="O403" s="1"/>
    </row>
    <row r="404" spans="10:15" ht="15.75" customHeight="1">
      <c r="J404" s="1"/>
      <c r="O404" s="1"/>
    </row>
    <row r="405" spans="10:15" ht="15.75" customHeight="1">
      <c r="J405" s="1"/>
      <c r="O405" s="1"/>
    </row>
    <row r="406" spans="10:15" ht="15.75" customHeight="1">
      <c r="J406" s="1"/>
      <c r="O406" s="1"/>
    </row>
    <row r="407" spans="10:15" ht="15.75" customHeight="1">
      <c r="J407" s="1"/>
      <c r="O407" s="1"/>
    </row>
    <row r="408" spans="10:15" ht="15.75" customHeight="1">
      <c r="J408" s="1"/>
      <c r="O408" s="1"/>
    </row>
    <row r="409" spans="10:15" ht="15.75" customHeight="1">
      <c r="J409" s="1"/>
      <c r="O409" s="1"/>
    </row>
    <row r="410" spans="10:15" ht="15.75" customHeight="1">
      <c r="J410" s="1"/>
      <c r="O410" s="1"/>
    </row>
    <row r="411" spans="10:15" ht="15.75" customHeight="1">
      <c r="J411" s="1"/>
      <c r="O411" s="1"/>
    </row>
    <row r="412" spans="10:15" ht="15.75" customHeight="1">
      <c r="J412" s="1"/>
      <c r="O412" s="1"/>
    </row>
    <row r="413" spans="10:15" ht="15.75" customHeight="1">
      <c r="J413" s="1"/>
      <c r="O413" s="1"/>
    </row>
    <row r="414" spans="10:15" ht="15.75" customHeight="1">
      <c r="J414" s="1"/>
      <c r="O414" s="1"/>
    </row>
    <row r="415" spans="10:15" ht="15.75" customHeight="1">
      <c r="J415" s="1"/>
      <c r="O415" s="1"/>
    </row>
    <row r="416" spans="10:15" ht="15.75" customHeight="1">
      <c r="J416" s="1"/>
      <c r="O416" s="1"/>
    </row>
    <row r="417" spans="10:15" ht="15.75" customHeight="1">
      <c r="J417" s="1"/>
      <c r="O417" s="1"/>
    </row>
    <row r="418" spans="10:15" ht="15.75" customHeight="1">
      <c r="J418" s="1"/>
      <c r="O418" s="1"/>
    </row>
    <row r="419" spans="10:15" ht="15.75" customHeight="1">
      <c r="J419" s="1"/>
      <c r="O419" s="1"/>
    </row>
    <row r="420" spans="10:15" ht="15.75" customHeight="1">
      <c r="J420" s="1"/>
      <c r="O420" s="1"/>
    </row>
    <row r="421" spans="10:15" ht="15.75" customHeight="1">
      <c r="J421" s="1"/>
      <c r="O421" s="1"/>
    </row>
    <row r="422" spans="10:15" ht="15.75" customHeight="1">
      <c r="J422" s="1"/>
      <c r="O422" s="1"/>
    </row>
    <row r="423" spans="10:15" ht="15.75" customHeight="1">
      <c r="J423" s="1"/>
      <c r="O423" s="1"/>
    </row>
    <row r="424" spans="10:15" ht="15.75" customHeight="1">
      <c r="J424" s="1"/>
      <c r="O424" s="1"/>
    </row>
    <row r="425" spans="10:15" ht="15.75" customHeight="1">
      <c r="J425" s="1"/>
      <c r="O425" s="1"/>
    </row>
    <row r="426" spans="10:15" ht="15.75" customHeight="1">
      <c r="J426" s="1"/>
      <c r="O426" s="1"/>
    </row>
    <row r="427" spans="10:15" ht="15.75" customHeight="1">
      <c r="J427" s="1"/>
      <c r="O427" s="1"/>
    </row>
    <row r="428" spans="10:15" ht="15.75" customHeight="1">
      <c r="J428" s="1"/>
      <c r="O428" s="1"/>
    </row>
    <row r="429" spans="10:15" ht="15.75" customHeight="1">
      <c r="J429" s="1"/>
      <c r="O429" s="1"/>
    </row>
    <row r="430" spans="10:15" ht="15.75" customHeight="1">
      <c r="J430" s="1"/>
      <c r="O430" s="1"/>
    </row>
    <row r="431" spans="10:15" ht="15.75" customHeight="1">
      <c r="J431" s="1"/>
      <c r="O431" s="1"/>
    </row>
    <row r="432" spans="10:15" ht="15.75" customHeight="1">
      <c r="J432" s="1"/>
      <c r="O432" s="1"/>
    </row>
    <row r="433" spans="10:15" ht="15.75" customHeight="1">
      <c r="J433" s="1"/>
      <c r="O433" s="1"/>
    </row>
    <row r="434" spans="10:15" ht="15.75" customHeight="1">
      <c r="J434" s="1"/>
      <c r="O434" s="1"/>
    </row>
    <row r="435" spans="10:15" ht="15.75" customHeight="1">
      <c r="J435" s="1"/>
      <c r="O435" s="1"/>
    </row>
    <row r="436" spans="10:15" ht="15.75" customHeight="1">
      <c r="J436" s="1"/>
      <c r="O436" s="1"/>
    </row>
    <row r="437" spans="10:15" ht="15.75" customHeight="1">
      <c r="J437" s="1"/>
      <c r="O437" s="1"/>
    </row>
    <row r="438" spans="10:15" ht="15.75" customHeight="1">
      <c r="J438" s="1"/>
      <c r="O438" s="1"/>
    </row>
    <row r="439" spans="10:15" ht="15.75" customHeight="1">
      <c r="J439" s="1"/>
      <c r="O439" s="1"/>
    </row>
    <row r="440" spans="10:15" ht="15.75" customHeight="1">
      <c r="J440" s="1"/>
      <c r="O440" s="1"/>
    </row>
    <row r="441" spans="10:15" ht="15.75" customHeight="1">
      <c r="J441" s="1"/>
      <c r="O441" s="1"/>
    </row>
    <row r="442" spans="10:15" ht="15.75" customHeight="1">
      <c r="J442" s="1"/>
      <c r="O442" s="1"/>
    </row>
    <row r="443" spans="10:15" ht="15.75" customHeight="1">
      <c r="J443" s="1"/>
      <c r="O443" s="1"/>
    </row>
    <row r="444" spans="10:15" ht="15.75" customHeight="1">
      <c r="J444" s="1"/>
      <c r="O444" s="1"/>
    </row>
    <row r="445" spans="10:15" ht="15.75" customHeight="1">
      <c r="J445" s="1"/>
      <c r="O445" s="1"/>
    </row>
    <row r="446" spans="10:15" ht="15.75" customHeight="1">
      <c r="J446" s="1"/>
      <c r="O446" s="1"/>
    </row>
    <row r="447" spans="10:15" ht="15.75" customHeight="1">
      <c r="J447" s="1"/>
      <c r="O447" s="1"/>
    </row>
    <row r="448" spans="10:15" ht="15.75" customHeight="1">
      <c r="J448" s="1"/>
      <c r="O448" s="1"/>
    </row>
    <row r="449" spans="10:15" ht="15.75" customHeight="1">
      <c r="J449" s="1"/>
      <c r="O449" s="1"/>
    </row>
    <row r="450" spans="10:15" ht="15.75" customHeight="1">
      <c r="J450" s="1"/>
      <c r="O450" s="1"/>
    </row>
    <row r="451" spans="10:15" ht="15.75" customHeight="1">
      <c r="J451" s="1"/>
      <c r="O451" s="1"/>
    </row>
    <row r="452" spans="10:15" ht="15.75" customHeight="1">
      <c r="J452" s="1"/>
      <c r="O452" s="1"/>
    </row>
    <row r="453" spans="10:15" ht="15.75" customHeight="1">
      <c r="J453" s="1"/>
      <c r="O453" s="1"/>
    </row>
    <row r="454" spans="10:15" ht="15.75" customHeight="1">
      <c r="J454" s="1"/>
      <c r="O454" s="1"/>
    </row>
    <row r="455" spans="10:15" ht="15.75" customHeight="1">
      <c r="J455" s="1"/>
      <c r="O455" s="1"/>
    </row>
    <row r="456" spans="10:15" ht="15.75" customHeight="1">
      <c r="J456" s="1"/>
      <c r="O456" s="1"/>
    </row>
    <row r="457" spans="10:15" ht="15.75" customHeight="1">
      <c r="J457" s="1"/>
      <c r="O457" s="1"/>
    </row>
    <row r="458" spans="10:15" ht="15.75" customHeight="1">
      <c r="J458" s="1"/>
      <c r="O458" s="1"/>
    </row>
    <row r="459" spans="10:15" ht="15.75" customHeight="1">
      <c r="J459" s="1"/>
      <c r="O459" s="1"/>
    </row>
    <row r="460" spans="10:15" ht="15.75" customHeight="1">
      <c r="J460" s="1"/>
      <c r="O460" s="1"/>
    </row>
    <row r="461" spans="10:15" ht="15.75" customHeight="1">
      <c r="J461" s="1"/>
      <c r="O461" s="1"/>
    </row>
    <row r="462" spans="10:15" ht="15.75" customHeight="1">
      <c r="J462" s="1"/>
      <c r="O462" s="1"/>
    </row>
    <row r="463" spans="10:15" ht="15.75" customHeight="1">
      <c r="J463" s="1"/>
      <c r="O463" s="1"/>
    </row>
    <row r="464" spans="10:15" ht="15.75" customHeight="1">
      <c r="J464" s="1"/>
      <c r="O464" s="1"/>
    </row>
    <row r="465" spans="10:15" ht="15.75" customHeight="1">
      <c r="J465" s="1"/>
      <c r="O465" s="1"/>
    </row>
    <row r="466" spans="10:15" ht="15.75" customHeight="1">
      <c r="J466" s="1"/>
      <c r="O466" s="1"/>
    </row>
    <row r="467" spans="10:15" ht="15.75" customHeight="1">
      <c r="J467" s="1"/>
      <c r="O467" s="1"/>
    </row>
    <row r="468" spans="10:15" ht="15.75" customHeight="1">
      <c r="J468" s="1"/>
      <c r="O468" s="1"/>
    </row>
    <row r="469" spans="10:15" ht="15.75" customHeight="1">
      <c r="J469" s="1"/>
      <c r="O469" s="1"/>
    </row>
    <row r="470" spans="10:15" ht="15.75" customHeight="1">
      <c r="J470" s="1"/>
      <c r="O470" s="1"/>
    </row>
    <row r="471" spans="10:15" ht="15.75" customHeight="1">
      <c r="J471" s="1"/>
      <c r="O471" s="1"/>
    </row>
    <row r="472" spans="10:15" ht="15.75" customHeight="1">
      <c r="J472" s="1"/>
      <c r="O472" s="1"/>
    </row>
    <row r="473" spans="10:15" ht="15.75" customHeight="1">
      <c r="J473" s="1"/>
      <c r="O473" s="1"/>
    </row>
    <row r="474" spans="10:15" ht="15.75" customHeight="1">
      <c r="J474" s="1"/>
      <c r="O474" s="1"/>
    </row>
    <row r="475" spans="10:15" ht="15.75" customHeight="1">
      <c r="J475" s="1"/>
      <c r="O475" s="1"/>
    </row>
    <row r="476" spans="10:15" ht="15.75" customHeight="1">
      <c r="J476" s="1"/>
      <c r="O476" s="1"/>
    </row>
    <row r="477" spans="10:15" ht="15.75" customHeight="1">
      <c r="J477" s="1"/>
      <c r="O477" s="1"/>
    </row>
    <row r="478" spans="10:15" ht="15.75" customHeight="1">
      <c r="J478" s="1"/>
      <c r="O478" s="1"/>
    </row>
    <row r="479" spans="10:15" ht="15.75" customHeight="1">
      <c r="J479" s="1"/>
      <c r="O479" s="1"/>
    </row>
    <row r="480" spans="10:15" ht="15.75" customHeight="1">
      <c r="J480" s="1"/>
      <c r="O480" s="1"/>
    </row>
    <row r="481" spans="10:15" ht="15.75" customHeight="1">
      <c r="J481" s="1"/>
      <c r="O481" s="1"/>
    </row>
    <row r="482" spans="10:15" ht="15.75" customHeight="1">
      <c r="J482" s="1"/>
      <c r="O482" s="1"/>
    </row>
    <row r="483" spans="10:15" ht="15.75" customHeight="1">
      <c r="J483" s="1"/>
      <c r="O483" s="1"/>
    </row>
    <row r="484" spans="10:15" ht="15.75" customHeight="1">
      <c r="J484" s="1"/>
      <c r="O484" s="1"/>
    </row>
    <row r="485" spans="10:15" ht="15.75" customHeight="1">
      <c r="J485" s="1"/>
      <c r="O485" s="1"/>
    </row>
    <row r="486" spans="10:15" ht="15.75" customHeight="1">
      <c r="J486" s="1"/>
      <c r="O486" s="1"/>
    </row>
    <row r="487" spans="10:15" ht="15.75" customHeight="1">
      <c r="J487" s="1"/>
      <c r="O487" s="1"/>
    </row>
    <row r="488" spans="10:15" ht="15.75" customHeight="1">
      <c r="J488" s="1"/>
      <c r="O488" s="1"/>
    </row>
    <row r="489" spans="10:15" ht="15.75" customHeight="1">
      <c r="J489" s="1"/>
      <c r="O489" s="1"/>
    </row>
    <row r="490" spans="10:15" ht="15.75" customHeight="1">
      <c r="J490" s="1"/>
      <c r="O490" s="1"/>
    </row>
    <row r="491" spans="10:15" ht="15.75" customHeight="1">
      <c r="J491" s="1"/>
      <c r="O491" s="1"/>
    </row>
    <row r="492" spans="10:15" ht="15.75" customHeight="1">
      <c r="J492" s="1"/>
      <c r="O492" s="1"/>
    </row>
    <row r="493" spans="10:15" ht="15.75" customHeight="1">
      <c r="J493" s="1"/>
      <c r="O493" s="1"/>
    </row>
    <row r="494" spans="10:15" ht="15.75" customHeight="1">
      <c r="J494" s="1"/>
      <c r="O494" s="1"/>
    </row>
    <row r="495" spans="10:15" ht="15.75" customHeight="1">
      <c r="J495" s="1"/>
      <c r="O495" s="1"/>
    </row>
    <row r="496" spans="10:15" ht="15.75" customHeight="1">
      <c r="J496" s="1"/>
      <c r="O496" s="1"/>
    </row>
    <row r="497" spans="10:15" ht="15.75" customHeight="1">
      <c r="J497" s="1"/>
      <c r="O497" s="1"/>
    </row>
    <row r="498" spans="10:15" ht="15.75" customHeight="1">
      <c r="J498" s="1"/>
      <c r="O498" s="1"/>
    </row>
    <row r="499" spans="10:15" ht="15.75" customHeight="1">
      <c r="J499" s="1"/>
      <c r="O499" s="1"/>
    </row>
    <row r="500" spans="10:15" ht="15.75" customHeight="1">
      <c r="J500" s="1"/>
      <c r="O500" s="1"/>
    </row>
    <row r="501" spans="10:15" ht="15.75" customHeight="1">
      <c r="J501" s="1"/>
      <c r="O501" s="1"/>
    </row>
    <row r="502" spans="10:15" ht="15.75" customHeight="1">
      <c r="J502" s="1"/>
      <c r="O502" s="1"/>
    </row>
    <row r="503" spans="10:15" ht="15.75" customHeight="1">
      <c r="J503" s="1"/>
      <c r="O503" s="1"/>
    </row>
    <row r="504" spans="10:15" ht="15.75" customHeight="1">
      <c r="J504" s="1"/>
      <c r="O504" s="1"/>
    </row>
    <row r="505" spans="10:15" ht="15.75" customHeight="1">
      <c r="J505" s="1"/>
      <c r="O505" s="1"/>
    </row>
    <row r="506" spans="10:15" ht="15.75" customHeight="1">
      <c r="J506" s="1"/>
      <c r="O506" s="1"/>
    </row>
    <row r="507" spans="10:15" ht="15.75" customHeight="1">
      <c r="J507" s="1"/>
      <c r="O507" s="1"/>
    </row>
    <row r="508" spans="10:15" ht="15.75" customHeight="1">
      <c r="J508" s="1"/>
      <c r="O508" s="1"/>
    </row>
    <row r="509" spans="10:15" ht="15.75" customHeight="1">
      <c r="J509" s="1"/>
      <c r="O509" s="1"/>
    </row>
    <row r="510" spans="10:15" ht="15.75" customHeight="1">
      <c r="J510" s="1"/>
      <c r="O510" s="1"/>
    </row>
    <row r="511" spans="10:15" ht="15.75" customHeight="1">
      <c r="J511" s="1"/>
      <c r="O511" s="1"/>
    </row>
    <row r="512" spans="10:15" ht="15.75" customHeight="1">
      <c r="J512" s="1"/>
      <c r="O512" s="1"/>
    </row>
    <row r="513" spans="10:15" ht="15.75" customHeight="1">
      <c r="J513" s="1"/>
      <c r="O513" s="1"/>
    </row>
    <row r="514" spans="10:15" ht="15.75" customHeight="1">
      <c r="J514" s="1"/>
      <c r="O514" s="1"/>
    </row>
    <row r="515" spans="10:15" ht="15.75" customHeight="1">
      <c r="J515" s="1"/>
      <c r="O515" s="1"/>
    </row>
    <row r="516" spans="10:15" ht="15.75" customHeight="1">
      <c r="J516" s="1"/>
      <c r="O516" s="1"/>
    </row>
    <row r="517" spans="10:15" ht="15.75" customHeight="1">
      <c r="J517" s="1"/>
      <c r="O517" s="1"/>
    </row>
    <row r="518" spans="10:15" ht="15.75" customHeight="1">
      <c r="J518" s="1"/>
      <c r="O518" s="1"/>
    </row>
    <row r="519" spans="10:15" ht="15.75" customHeight="1">
      <c r="J519" s="1"/>
      <c r="O519" s="1"/>
    </row>
    <row r="520" spans="10:15" ht="15.75" customHeight="1">
      <c r="J520" s="1"/>
      <c r="O520" s="1"/>
    </row>
    <row r="521" spans="10:15" ht="15.75" customHeight="1">
      <c r="J521" s="1"/>
      <c r="O521" s="1"/>
    </row>
    <row r="522" spans="10:15" ht="15.75" customHeight="1">
      <c r="J522" s="1"/>
      <c r="O522" s="1"/>
    </row>
    <row r="523" spans="10:15" ht="15.75" customHeight="1">
      <c r="J523" s="1"/>
      <c r="O523" s="1"/>
    </row>
    <row r="524" spans="10:15" ht="15.75" customHeight="1">
      <c r="J524" s="1"/>
      <c r="O524" s="1"/>
    </row>
    <row r="525" spans="10:15" ht="15.75" customHeight="1">
      <c r="J525" s="1"/>
      <c r="O525" s="1"/>
    </row>
    <row r="526" spans="10:15" ht="15.75" customHeight="1">
      <c r="J526" s="1"/>
      <c r="O526" s="1"/>
    </row>
    <row r="527" spans="10:15" ht="15.75" customHeight="1">
      <c r="J527" s="1"/>
      <c r="O527" s="1"/>
    </row>
    <row r="528" spans="10:15" ht="15.75" customHeight="1">
      <c r="J528" s="1"/>
      <c r="O528" s="1"/>
    </row>
    <row r="529" spans="10:15" ht="15.75" customHeight="1">
      <c r="J529" s="1"/>
      <c r="O529" s="1"/>
    </row>
    <row r="530" spans="10:15" ht="15.75" customHeight="1">
      <c r="J530" s="1"/>
      <c r="O530" s="1"/>
    </row>
    <row r="531" spans="10:15" ht="15.75" customHeight="1">
      <c r="J531" s="1"/>
      <c r="O531" s="1"/>
    </row>
    <row r="532" spans="10:15" ht="15.75" customHeight="1">
      <c r="J532" s="1"/>
      <c r="O532" s="1"/>
    </row>
    <row r="533" spans="10:15" ht="15.75" customHeight="1">
      <c r="J533" s="1"/>
      <c r="O533" s="1"/>
    </row>
    <row r="534" spans="10:15" ht="15.75" customHeight="1">
      <c r="J534" s="1"/>
      <c r="O534" s="1"/>
    </row>
    <row r="535" spans="10:15" ht="15.75" customHeight="1">
      <c r="J535" s="1"/>
      <c r="O535" s="1"/>
    </row>
    <row r="536" spans="10:15" ht="15.75" customHeight="1">
      <c r="J536" s="1"/>
      <c r="O536" s="1"/>
    </row>
    <row r="537" spans="10:15" ht="15.75" customHeight="1">
      <c r="J537" s="1"/>
      <c r="O537" s="1"/>
    </row>
    <row r="538" spans="10:15" ht="15.75" customHeight="1">
      <c r="J538" s="1"/>
      <c r="O538" s="1"/>
    </row>
    <row r="539" spans="10:15" ht="15.75" customHeight="1">
      <c r="J539" s="1"/>
      <c r="O539" s="1"/>
    </row>
    <row r="540" spans="10:15" ht="15.75" customHeight="1">
      <c r="J540" s="1"/>
      <c r="O540" s="1"/>
    </row>
    <row r="541" spans="10:15" ht="15.75" customHeight="1">
      <c r="J541" s="1"/>
      <c r="O541" s="1"/>
    </row>
    <row r="542" spans="10:15" ht="15.75" customHeight="1">
      <c r="J542" s="1"/>
      <c r="O542" s="1"/>
    </row>
    <row r="543" spans="10:15" ht="15.75" customHeight="1">
      <c r="J543" s="1"/>
      <c r="O543" s="1"/>
    </row>
    <row r="544" spans="10:15" ht="15.75" customHeight="1">
      <c r="J544" s="1"/>
      <c r="O544" s="1"/>
    </row>
    <row r="545" spans="10:15" ht="15.75" customHeight="1">
      <c r="J545" s="1"/>
      <c r="O545" s="1"/>
    </row>
    <row r="546" spans="10:15" ht="15.75" customHeight="1">
      <c r="J546" s="1"/>
      <c r="O546" s="1"/>
    </row>
    <row r="547" spans="10:15" ht="15.75" customHeight="1">
      <c r="J547" s="1"/>
      <c r="O547" s="1"/>
    </row>
    <row r="548" spans="10:15" ht="15.75" customHeight="1">
      <c r="J548" s="1"/>
      <c r="O548" s="1"/>
    </row>
    <row r="549" spans="10:15" ht="15.75" customHeight="1">
      <c r="J549" s="1"/>
      <c r="O549" s="1"/>
    </row>
    <row r="550" spans="10:15" ht="15.75" customHeight="1">
      <c r="J550" s="1"/>
      <c r="O550" s="1"/>
    </row>
    <row r="551" spans="10:15" ht="15.75" customHeight="1">
      <c r="J551" s="1"/>
      <c r="O551" s="1"/>
    </row>
    <row r="552" spans="10:15" ht="15.75" customHeight="1">
      <c r="J552" s="1"/>
      <c r="O552" s="1"/>
    </row>
    <row r="553" spans="10:15" ht="15.75" customHeight="1">
      <c r="J553" s="1"/>
      <c r="O553" s="1"/>
    </row>
    <row r="554" spans="10:15" ht="15.75" customHeight="1">
      <c r="J554" s="1"/>
      <c r="O554" s="1"/>
    </row>
    <row r="555" spans="10:15" ht="15.75" customHeight="1">
      <c r="J555" s="1"/>
      <c r="O555" s="1"/>
    </row>
    <row r="556" spans="10:15" ht="15.75" customHeight="1">
      <c r="J556" s="1"/>
      <c r="O556" s="1"/>
    </row>
    <row r="557" spans="10:15" ht="15.75" customHeight="1">
      <c r="J557" s="1"/>
      <c r="O557" s="1"/>
    </row>
    <row r="558" spans="10:15" ht="15.75" customHeight="1">
      <c r="J558" s="1"/>
      <c r="O558" s="1"/>
    </row>
    <row r="559" spans="10:15" ht="15.75" customHeight="1">
      <c r="J559" s="1"/>
      <c r="O559" s="1"/>
    </row>
    <row r="560" spans="10:15" ht="15.75" customHeight="1">
      <c r="J560" s="1"/>
      <c r="O560" s="1"/>
    </row>
    <row r="561" spans="10:15" ht="15.75" customHeight="1">
      <c r="J561" s="1"/>
      <c r="O561" s="1"/>
    </row>
    <row r="562" spans="10:15" ht="15.75" customHeight="1">
      <c r="J562" s="1"/>
      <c r="O562" s="1"/>
    </row>
    <row r="563" spans="10:15" ht="15.75" customHeight="1">
      <c r="J563" s="1"/>
      <c r="O563" s="1"/>
    </row>
    <row r="564" spans="10:15" ht="15.75" customHeight="1">
      <c r="J564" s="1"/>
      <c r="O564" s="1"/>
    </row>
    <row r="565" spans="10:15" ht="15.75" customHeight="1">
      <c r="J565" s="1"/>
      <c r="O565" s="1"/>
    </row>
    <row r="566" spans="10:15" ht="15.75" customHeight="1">
      <c r="J566" s="1"/>
      <c r="O566" s="1"/>
    </row>
    <row r="567" spans="10:15" ht="15.75" customHeight="1">
      <c r="J567" s="1"/>
      <c r="O567" s="1"/>
    </row>
    <row r="568" spans="10:15" ht="15.75" customHeight="1">
      <c r="J568" s="1"/>
      <c r="O568" s="1"/>
    </row>
    <row r="569" spans="10:15" ht="15.75" customHeight="1">
      <c r="J569" s="1"/>
      <c r="O569" s="1"/>
    </row>
    <row r="570" spans="10:15" ht="15.75" customHeight="1">
      <c r="J570" s="1"/>
      <c r="O570" s="1"/>
    </row>
    <row r="571" spans="10:15" ht="15.75" customHeight="1">
      <c r="J571" s="1"/>
      <c r="O571" s="1"/>
    </row>
    <row r="572" spans="10:15" ht="15.75" customHeight="1">
      <c r="J572" s="1"/>
      <c r="O572" s="1"/>
    </row>
    <row r="573" spans="10:15" ht="15.75" customHeight="1">
      <c r="J573" s="1"/>
      <c r="O573" s="1"/>
    </row>
    <row r="574" spans="10:15" ht="15.75" customHeight="1">
      <c r="J574" s="1"/>
      <c r="O574" s="1"/>
    </row>
    <row r="575" spans="10:15" ht="15.75" customHeight="1">
      <c r="J575" s="1"/>
      <c r="O575" s="1"/>
    </row>
    <row r="576" spans="10:15" ht="15.75" customHeight="1">
      <c r="J576" s="1"/>
      <c r="O576" s="1"/>
    </row>
    <row r="577" spans="10:15" ht="15.75" customHeight="1">
      <c r="J577" s="1"/>
      <c r="O577" s="1"/>
    </row>
    <row r="578" spans="10:15" ht="15.75" customHeight="1">
      <c r="J578" s="1"/>
      <c r="O578" s="1"/>
    </row>
    <row r="579" spans="10:15" ht="15.75" customHeight="1">
      <c r="J579" s="1"/>
      <c r="O579" s="1"/>
    </row>
    <row r="580" spans="10:15" ht="15.75" customHeight="1">
      <c r="J580" s="1"/>
      <c r="O580" s="1"/>
    </row>
    <row r="581" spans="10:15" ht="15.75" customHeight="1">
      <c r="J581" s="1"/>
      <c r="O581" s="1"/>
    </row>
    <row r="582" spans="10:15" ht="15.75" customHeight="1">
      <c r="J582" s="1"/>
      <c r="O582" s="1"/>
    </row>
    <row r="583" spans="10:15" ht="15.75" customHeight="1">
      <c r="J583" s="1"/>
      <c r="O583" s="1"/>
    </row>
    <row r="584" spans="10:15" ht="15.75" customHeight="1">
      <c r="J584" s="1"/>
      <c r="O584" s="1"/>
    </row>
    <row r="585" spans="10:15" ht="15.75" customHeight="1">
      <c r="J585" s="1"/>
      <c r="O585" s="1"/>
    </row>
    <row r="586" spans="10:15" ht="15.75" customHeight="1">
      <c r="J586" s="1"/>
      <c r="O586" s="1"/>
    </row>
    <row r="587" spans="10:15" ht="15.75" customHeight="1">
      <c r="J587" s="1"/>
      <c r="O587" s="1"/>
    </row>
    <row r="588" spans="10:15" ht="15.75" customHeight="1">
      <c r="J588" s="1"/>
      <c r="O588" s="1"/>
    </row>
    <row r="589" spans="10:15" ht="15.75" customHeight="1">
      <c r="J589" s="1"/>
      <c r="O589" s="1"/>
    </row>
    <row r="590" spans="10:15" ht="15.75" customHeight="1">
      <c r="J590" s="1"/>
      <c r="O590" s="1"/>
    </row>
    <row r="591" spans="10:15" ht="15.75" customHeight="1">
      <c r="J591" s="1"/>
      <c r="O591" s="1"/>
    </row>
    <row r="592" spans="10:15" ht="15.75" customHeight="1">
      <c r="J592" s="1"/>
      <c r="O592" s="1"/>
    </row>
    <row r="593" spans="10:15" ht="15.75" customHeight="1">
      <c r="J593" s="1"/>
      <c r="O593" s="1"/>
    </row>
    <row r="594" spans="10:15" ht="15.75" customHeight="1">
      <c r="J594" s="1"/>
      <c r="O594" s="1"/>
    </row>
    <row r="595" spans="10:15" ht="15.75" customHeight="1">
      <c r="J595" s="1"/>
      <c r="O595" s="1"/>
    </row>
    <row r="596" spans="10:15" ht="15.75" customHeight="1">
      <c r="J596" s="1"/>
      <c r="O596" s="1"/>
    </row>
    <row r="597" spans="10:15" ht="15.75" customHeight="1">
      <c r="J597" s="1"/>
      <c r="O597" s="1"/>
    </row>
    <row r="598" spans="10:15" ht="15.75" customHeight="1">
      <c r="J598" s="1"/>
      <c r="O598" s="1"/>
    </row>
    <row r="599" spans="10:15" ht="15.75" customHeight="1">
      <c r="J599" s="1"/>
      <c r="O599" s="1"/>
    </row>
    <row r="600" spans="10:15" ht="15.75" customHeight="1">
      <c r="J600" s="1"/>
      <c r="O600" s="1"/>
    </row>
    <row r="601" spans="10:15" ht="15.75" customHeight="1">
      <c r="J601" s="1"/>
      <c r="O601" s="1"/>
    </row>
    <row r="602" spans="10:15" ht="15.75" customHeight="1">
      <c r="J602" s="1"/>
      <c r="O602" s="1"/>
    </row>
    <row r="603" spans="10:15" ht="15.75" customHeight="1">
      <c r="J603" s="1"/>
      <c r="O603" s="1"/>
    </row>
    <row r="604" spans="10:15" ht="15.75" customHeight="1">
      <c r="J604" s="1"/>
      <c r="O604" s="1"/>
    </row>
    <row r="605" spans="10:15" ht="15.75" customHeight="1">
      <c r="J605" s="1"/>
      <c r="O605" s="1"/>
    </row>
    <row r="606" spans="10:15" ht="15.75" customHeight="1">
      <c r="J606" s="1"/>
      <c r="O606" s="1"/>
    </row>
    <row r="607" spans="10:15" ht="15.75" customHeight="1">
      <c r="J607" s="1"/>
      <c r="O607" s="1"/>
    </row>
    <row r="608" spans="10:15" ht="15.75" customHeight="1">
      <c r="J608" s="1"/>
      <c r="O608" s="1"/>
    </row>
    <row r="609" spans="10:15" ht="15.75" customHeight="1">
      <c r="J609" s="1"/>
      <c r="O609" s="1"/>
    </row>
    <row r="610" spans="10:15" ht="15.75" customHeight="1">
      <c r="J610" s="1"/>
      <c r="O610" s="1"/>
    </row>
    <row r="611" spans="10:15" ht="15.75" customHeight="1">
      <c r="J611" s="1"/>
      <c r="O611" s="1"/>
    </row>
    <row r="612" spans="10:15" ht="15.75" customHeight="1">
      <c r="J612" s="1"/>
      <c r="O612" s="1"/>
    </row>
    <row r="613" spans="10:15" ht="15.75" customHeight="1">
      <c r="J613" s="1"/>
      <c r="O613" s="1"/>
    </row>
    <row r="614" spans="10:15" ht="15.75" customHeight="1">
      <c r="J614" s="1"/>
      <c r="O614" s="1"/>
    </row>
    <row r="615" spans="10:15" ht="15.75" customHeight="1">
      <c r="J615" s="1"/>
      <c r="O615" s="1"/>
    </row>
    <row r="616" spans="10:15" ht="15.75" customHeight="1">
      <c r="J616" s="1"/>
      <c r="O616" s="1"/>
    </row>
    <row r="617" spans="10:15" ht="15.75" customHeight="1">
      <c r="J617" s="1"/>
      <c r="O617" s="1"/>
    </row>
    <row r="618" spans="10:15" ht="15.75" customHeight="1">
      <c r="J618" s="1"/>
      <c r="O618" s="1"/>
    </row>
    <row r="619" spans="10:15" ht="15.75" customHeight="1">
      <c r="J619" s="1"/>
      <c r="O619" s="1"/>
    </row>
    <row r="620" spans="10:15" ht="15.75" customHeight="1">
      <c r="J620" s="1"/>
      <c r="O620" s="1"/>
    </row>
    <row r="621" spans="10:15" ht="15.75" customHeight="1">
      <c r="J621" s="1"/>
      <c r="O621" s="1"/>
    </row>
    <row r="622" spans="10:15" ht="15.75" customHeight="1">
      <c r="J622" s="1"/>
      <c r="O622" s="1"/>
    </row>
    <row r="623" spans="10:15" ht="15.75" customHeight="1">
      <c r="J623" s="1"/>
      <c r="O623" s="1"/>
    </row>
    <row r="624" spans="10:15" ht="15.75" customHeight="1">
      <c r="J624" s="1"/>
      <c r="O624" s="1"/>
    </row>
    <row r="625" spans="10:15" ht="15.75" customHeight="1">
      <c r="J625" s="1"/>
      <c r="O625" s="1"/>
    </row>
    <row r="626" spans="10:15" ht="15.75" customHeight="1">
      <c r="J626" s="1"/>
      <c r="O626" s="1"/>
    </row>
    <row r="627" spans="10:15" ht="15.75" customHeight="1">
      <c r="J627" s="1"/>
      <c r="O627" s="1"/>
    </row>
    <row r="628" spans="10:15" ht="15.75" customHeight="1">
      <c r="J628" s="1"/>
      <c r="O628" s="1"/>
    </row>
    <row r="629" spans="10:15" ht="15.75" customHeight="1">
      <c r="J629" s="1"/>
      <c r="O629" s="1"/>
    </row>
    <row r="630" spans="10:15" ht="15.75" customHeight="1">
      <c r="J630" s="1"/>
      <c r="O630" s="1"/>
    </row>
    <row r="631" spans="10:15" ht="15.75" customHeight="1">
      <c r="J631" s="1"/>
      <c r="O631" s="1"/>
    </row>
    <row r="632" spans="10:15" ht="15.75" customHeight="1">
      <c r="J632" s="1"/>
      <c r="O632" s="1"/>
    </row>
    <row r="633" spans="10:15" ht="15.75" customHeight="1">
      <c r="J633" s="1"/>
      <c r="O633" s="1"/>
    </row>
    <row r="634" spans="10:15" ht="15.75" customHeight="1">
      <c r="J634" s="1"/>
      <c r="O634" s="1"/>
    </row>
    <row r="635" spans="10:15" ht="15.75" customHeight="1">
      <c r="J635" s="1"/>
      <c r="O635" s="1"/>
    </row>
    <row r="636" spans="10:15" ht="15.75" customHeight="1">
      <c r="J636" s="1"/>
      <c r="O636" s="1"/>
    </row>
    <row r="637" spans="10:15" ht="15.75" customHeight="1">
      <c r="J637" s="1"/>
      <c r="O637" s="1"/>
    </row>
    <row r="638" spans="10:15" ht="15.75" customHeight="1">
      <c r="J638" s="1"/>
      <c r="O638" s="1"/>
    </row>
    <row r="639" spans="10:15" ht="15.75" customHeight="1">
      <c r="J639" s="1"/>
      <c r="O639" s="1"/>
    </row>
    <row r="640" spans="10:15" ht="15.75" customHeight="1">
      <c r="J640" s="1"/>
      <c r="O640" s="1"/>
    </row>
    <row r="641" spans="10:15" ht="15.75" customHeight="1">
      <c r="J641" s="1"/>
      <c r="O641" s="1"/>
    </row>
    <row r="642" spans="10:15" ht="15.75" customHeight="1">
      <c r="J642" s="1"/>
      <c r="O642" s="1"/>
    </row>
    <row r="643" spans="10:15" ht="15.75" customHeight="1">
      <c r="J643" s="1"/>
      <c r="O643" s="1"/>
    </row>
    <row r="644" spans="10:15" ht="15.75" customHeight="1">
      <c r="J644" s="1"/>
      <c r="O644" s="1"/>
    </row>
    <row r="645" spans="10:15" ht="15.75" customHeight="1">
      <c r="J645" s="1"/>
      <c r="O645" s="1"/>
    </row>
    <row r="646" spans="10:15" ht="15.75" customHeight="1">
      <c r="J646" s="1"/>
      <c r="O646" s="1"/>
    </row>
    <row r="647" spans="10:15" ht="15.75" customHeight="1">
      <c r="J647" s="1"/>
      <c r="O647" s="1"/>
    </row>
    <row r="648" spans="10:15" ht="15.75" customHeight="1">
      <c r="J648" s="1"/>
      <c r="O648" s="1"/>
    </row>
    <row r="649" spans="10:15" ht="15.75" customHeight="1">
      <c r="J649" s="1"/>
      <c r="O649" s="1"/>
    </row>
    <row r="650" spans="10:15" ht="15.75" customHeight="1">
      <c r="J650" s="1"/>
      <c r="O650" s="1"/>
    </row>
    <row r="651" spans="10:15" ht="15.75" customHeight="1">
      <c r="J651" s="1"/>
      <c r="O651" s="1"/>
    </row>
    <row r="652" spans="10:15" ht="15.75" customHeight="1">
      <c r="J652" s="1"/>
      <c r="O652" s="1"/>
    </row>
    <row r="653" spans="10:15" ht="15.75" customHeight="1">
      <c r="J653" s="1"/>
      <c r="O653" s="1"/>
    </row>
    <row r="654" spans="10:15" ht="15.75" customHeight="1">
      <c r="J654" s="1"/>
      <c r="O654" s="1"/>
    </row>
    <row r="655" spans="10:15" ht="15.75" customHeight="1">
      <c r="J655" s="1"/>
      <c r="O655" s="1"/>
    </row>
    <row r="656" spans="10:15" ht="15.75" customHeight="1">
      <c r="J656" s="1"/>
      <c r="O656" s="1"/>
    </row>
    <row r="657" spans="10:15" ht="15.75" customHeight="1">
      <c r="J657" s="1"/>
      <c r="O657" s="1"/>
    </row>
    <row r="658" spans="10:15" ht="15.75" customHeight="1">
      <c r="J658" s="1"/>
      <c r="O658" s="1"/>
    </row>
    <row r="659" spans="10:15" ht="15.75" customHeight="1">
      <c r="J659" s="1"/>
      <c r="O659" s="1"/>
    </row>
    <row r="660" spans="10:15" ht="15.75" customHeight="1">
      <c r="J660" s="1"/>
      <c r="O660" s="1"/>
    </row>
    <row r="661" spans="10:15" ht="15.75" customHeight="1">
      <c r="J661" s="1"/>
      <c r="O661" s="1"/>
    </row>
    <row r="662" spans="10:15" ht="15.75" customHeight="1">
      <c r="J662" s="1"/>
      <c r="O662" s="1"/>
    </row>
    <row r="663" spans="10:15" ht="15.75" customHeight="1">
      <c r="J663" s="1"/>
      <c r="O663" s="1"/>
    </row>
    <row r="664" spans="10:15" ht="15.75" customHeight="1">
      <c r="J664" s="1"/>
      <c r="O664" s="1"/>
    </row>
    <row r="665" spans="10:15" ht="15.75" customHeight="1">
      <c r="J665" s="1"/>
      <c r="O665" s="1"/>
    </row>
    <row r="666" spans="10:15" ht="15.75" customHeight="1">
      <c r="J666" s="1"/>
      <c r="O666" s="1"/>
    </row>
    <row r="667" spans="10:15" ht="15.75" customHeight="1">
      <c r="J667" s="1"/>
      <c r="O667" s="1"/>
    </row>
    <row r="668" spans="10:15" ht="15.75" customHeight="1">
      <c r="J668" s="1"/>
      <c r="O668" s="1"/>
    </row>
    <row r="669" spans="10:15" ht="15.75" customHeight="1">
      <c r="J669" s="1"/>
      <c r="O669" s="1"/>
    </row>
    <row r="670" spans="10:15" ht="15.75" customHeight="1">
      <c r="J670" s="1"/>
      <c r="O670" s="1"/>
    </row>
    <row r="671" spans="10:15" ht="15.75" customHeight="1">
      <c r="J671" s="1"/>
      <c r="O671" s="1"/>
    </row>
    <row r="672" spans="10:15" ht="15.75" customHeight="1">
      <c r="J672" s="1"/>
      <c r="O672" s="1"/>
    </row>
    <row r="673" spans="10:15" ht="15.75" customHeight="1">
      <c r="J673" s="1"/>
      <c r="O673" s="1"/>
    </row>
    <row r="674" spans="10:15" ht="15.75" customHeight="1">
      <c r="J674" s="1"/>
      <c r="O674" s="1"/>
    </row>
    <row r="675" spans="10:15" ht="15.75" customHeight="1">
      <c r="J675" s="1"/>
      <c r="O675" s="1"/>
    </row>
    <row r="676" spans="10:15" ht="15.75" customHeight="1">
      <c r="J676" s="1"/>
      <c r="O676" s="1"/>
    </row>
    <row r="677" spans="10:15" ht="15.75" customHeight="1">
      <c r="J677" s="1"/>
      <c r="O677" s="1"/>
    </row>
    <row r="678" spans="10:15" ht="15.75" customHeight="1">
      <c r="J678" s="1"/>
      <c r="O678" s="1"/>
    </row>
    <row r="679" spans="10:15" ht="15.75" customHeight="1">
      <c r="J679" s="1"/>
      <c r="O679" s="1"/>
    </row>
    <row r="680" spans="10:15" ht="15.75" customHeight="1">
      <c r="J680" s="1"/>
      <c r="O680" s="1"/>
    </row>
    <row r="681" spans="10:15" ht="15.75" customHeight="1">
      <c r="J681" s="1"/>
      <c r="O681" s="1"/>
    </row>
    <row r="682" spans="10:15" ht="15.75" customHeight="1">
      <c r="J682" s="1"/>
      <c r="O682" s="1"/>
    </row>
    <row r="683" spans="10:15" ht="15.75" customHeight="1">
      <c r="J683" s="1"/>
      <c r="O683" s="1"/>
    </row>
    <row r="684" spans="10:15" ht="15.75" customHeight="1">
      <c r="J684" s="1"/>
      <c r="O684" s="1"/>
    </row>
    <row r="685" spans="10:15" ht="15.75" customHeight="1">
      <c r="J685" s="1"/>
      <c r="O685" s="1"/>
    </row>
    <row r="686" spans="10:15" ht="15.75" customHeight="1">
      <c r="J686" s="1"/>
      <c r="O686" s="1"/>
    </row>
    <row r="687" spans="10:15" ht="15.75" customHeight="1">
      <c r="J687" s="1"/>
      <c r="O687" s="1"/>
    </row>
    <row r="688" spans="10:15" ht="15.75" customHeight="1">
      <c r="J688" s="1"/>
      <c r="O688" s="1"/>
    </row>
    <row r="689" spans="10:15" ht="15.75" customHeight="1">
      <c r="J689" s="1"/>
      <c r="O689" s="1"/>
    </row>
    <row r="690" spans="10:15" ht="15.75" customHeight="1">
      <c r="J690" s="1"/>
      <c r="O690" s="1"/>
    </row>
    <row r="691" spans="10:15" ht="15.75" customHeight="1">
      <c r="J691" s="1"/>
      <c r="O691" s="1"/>
    </row>
    <row r="692" spans="10:15" ht="15.75" customHeight="1">
      <c r="J692" s="1"/>
      <c r="O692" s="1"/>
    </row>
    <row r="693" spans="10:15" ht="15.75" customHeight="1">
      <c r="J693" s="1"/>
      <c r="O693" s="1"/>
    </row>
    <row r="694" spans="10:15" ht="15.75" customHeight="1">
      <c r="J694" s="1"/>
      <c r="O694" s="1"/>
    </row>
    <row r="695" spans="10:15" ht="15.75" customHeight="1">
      <c r="J695" s="1"/>
      <c r="O695" s="1"/>
    </row>
    <row r="696" spans="10:15" ht="15.75" customHeight="1">
      <c r="J696" s="1"/>
      <c r="O696" s="1"/>
    </row>
    <row r="697" spans="10:15" ht="15.75" customHeight="1">
      <c r="J697" s="1"/>
      <c r="O697" s="1"/>
    </row>
    <row r="698" spans="10:15" ht="15.75" customHeight="1">
      <c r="J698" s="1"/>
      <c r="O698" s="1"/>
    </row>
    <row r="699" spans="10:15" ht="15.75" customHeight="1">
      <c r="J699" s="1"/>
      <c r="O699" s="1"/>
    </row>
    <row r="700" spans="10:15" ht="15.75" customHeight="1">
      <c r="J700" s="1"/>
      <c r="O700" s="1"/>
    </row>
    <row r="701" spans="10:15" ht="15.75" customHeight="1">
      <c r="J701" s="1"/>
      <c r="O701" s="1"/>
    </row>
    <row r="702" spans="10:15" ht="15.75" customHeight="1">
      <c r="J702" s="1"/>
      <c r="O702" s="1"/>
    </row>
    <row r="703" spans="10:15" ht="15.75" customHeight="1">
      <c r="J703" s="1"/>
      <c r="O703" s="1"/>
    </row>
    <row r="704" spans="10:15" ht="15.75" customHeight="1">
      <c r="J704" s="1"/>
      <c r="O704" s="1"/>
    </row>
    <row r="705" spans="10:15" ht="15.75" customHeight="1">
      <c r="J705" s="1"/>
      <c r="O705" s="1"/>
    </row>
    <row r="706" spans="10:15" ht="15.75" customHeight="1">
      <c r="J706" s="1"/>
      <c r="O706" s="1"/>
    </row>
    <row r="707" spans="10:15" ht="15.75" customHeight="1">
      <c r="J707" s="1"/>
      <c r="O707" s="1"/>
    </row>
    <row r="708" spans="10:15" ht="15.75" customHeight="1">
      <c r="J708" s="1"/>
      <c r="O708" s="1"/>
    </row>
    <row r="709" spans="10:15" ht="15.75" customHeight="1">
      <c r="J709" s="1"/>
      <c r="O709" s="1"/>
    </row>
    <row r="710" spans="10:15" ht="15.75" customHeight="1">
      <c r="J710" s="1"/>
      <c r="O710" s="1"/>
    </row>
    <row r="711" spans="10:15" ht="15.75" customHeight="1">
      <c r="J711" s="1"/>
      <c r="O711" s="1"/>
    </row>
    <row r="712" spans="10:15" ht="15.75" customHeight="1">
      <c r="J712" s="1"/>
      <c r="O712" s="1"/>
    </row>
    <row r="713" spans="10:15" ht="15.75" customHeight="1">
      <c r="J713" s="1"/>
      <c r="O713" s="1"/>
    </row>
    <row r="714" spans="10:15" ht="15.75" customHeight="1">
      <c r="J714" s="1"/>
      <c r="O714" s="1"/>
    </row>
    <row r="715" spans="10:15" ht="15.75" customHeight="1">
      <c r="J715" s="1"/>
      <c r="O715" s="1"/>
    </row>
    <row r="716" spans="10:15" ht="15.75" customHeight="1">
      <c r="J716" s="1"/>
      <c r="O716" s="1"/>
    </row>
    <row r="717" spans="10:15" ht="15.75" customHeight="1">
      <c r="J717" s="1"/>
      <c r="O717" s="1"/>
    </row>
    <row r="718" spans="10:15" ht="15.75" customHeight="1">
      <c r="J718" s="1"/>
      <c r="O718" s="1"/>
    </row>
    <row r="719" spans="10:15" ht="15.75" customHeight="1">
      <c r="J719" s="1"/>
      <c r="O719" s="1"/>
    </row>
    <row r="720" spans="10:15" ht="15.75" customHeight="1">
      <c r="J720" s="1"/>
      <c r="O720" s="1"/>
    </row>
    <row r="721" spans="10:15" ht="15.75" customHeight="1">
      <c r="J721" s="1"/>
      <c r="O721" s="1"/>
    </row>
    <row r="722" spans="10:15" ht="15.75" customHeight="1">
      <c r="J722" s="1"/>
      <c r="O722" s="1"/>
    </row>
    <row r="723" spans="10:15" ht="15.75" customHeight="1">
      <c r="J723" s="1"/>
      <c r="O723" s="1"/>
    </row>
    <row r="724" spans="10:15" ht="15.75" customHeight="1">
      <c r="J724" s="1"/>
      <c r="O724" s="1"/>
    </row>
    <row r="725" spans="10:15" ht="15.75" customHeight="1">
      <c r="J725" s="1"/>
      <c r="O725" s="1"/>
    </row>
    <row r="726" spans="10:15" ht="15.75" customHeight="1">
      <c r="J726" s="1"/>
      <c r="O726" s="1"/>
    </row>
    <row r="727" spans="10:15" ht="15.75" customHeight="1">
      <c r="J727" s="1"/>
      <c r="O727" s="1"/>
    </row>
    <row r="728" spans="10:15" ht="15.75" customHeight="1">
      <c r="J728" s="1"/>
      <c r="O728" s="1"/>
    </row>
    <row r="729" spans="10:15" ht="15.75" customHeight="1">
      <c r="J729" s="1"/>
      <c r="O729" s="1"/>
    </row>
    <row r="730" spans="10:15" ht="15.75" customHeight="1">
      <c r="J730" s="1"/>
      <c r="O730" s="1"/>
    </row>
    <row r="731" spans="10:15" ht="15.75" customHeight="1">
      <c r="J731" s="1"/>
      <c r="O731" s="1"/>
    </row>
    <row r="732" spans="10:15" ht="15.75" customHeight="1">
      <c r="J732" s="1"/>
      <c r="O732" s="1"/>
    </row>
    <row r="733" spans="10:15" ht="15.75" customHeight="1">
      <c r="J733" s="1"/>
      <c r="O733" s="1"/>
    </row>
    <row r="734" spans="10:15" ht="15.75" customHeight="1">
      <c r="J734" s="1"/>
      <c r="O734" s="1"/>
    </row>
    <row r="735" spans="10:15" ht="15.75" customHeight="1">
      <c r="J735" s="1"/>
      <c r="O735" s="1"/>
    </row>
    <row r="736" spans="10:15" ht="15.75" customHeight="1">
      <c r="J736" s="1"/>
      <c r="O736" s="1"/>
    </row>
    <row r="737" spans="10:15" ht="15.75" customHeight="1">
      <c r="J737" s="1"/>
      <c r="O737" s="1"/>
    </row>
    <row r="738" spans="10:15" ht="15.75" customHeight="1">
      <c r="J738" s="1"/>
      <c r="O738" s="1"/>
    </row>
    <row r="739" spans="10:15" ht="15.75" customHeight="1">
      <c r="J739" s="1"/>
      <c r="O739" s="1"/>
    </row>
    <row r="740" spans="10:15" ht="15.75" customHeight="1">
      <c r="J740" s="1"/>
      <c r="O740" s="1"/>
    </row>
    <row r="741" spans="10:15" ht="15.75" customHeight="1">
      <c r="J741" s="1"/>
      <c r="O741" s="1"/>
    </row>
    <row r="742" spans="10:15" ht="15.75" customHeight="1">
      <c r="J742" s="1"/>
      <c r="O742" s="1"/>
    </row>
    <row r="743" spans="10:15" ht="15.75" customHeight="1">
      <c r="J743" s="1"/>
      <c r="O743" s="1"/>
    </row>
    <row r="744" spans="10:15" ht="15.75" customHeight="1">
      <c r="J744" s="1"/>
      <c r="O744" s="1"/>
    </row>
    <row r="745" spans="10:15" ht="15.75" customHeight="1">
      <c r="J745" s="1"/>
      <c r="O745" s="1"/>
    </row>
    <row r="746" spans="10:15" ht="15.75" customHeight="1">
      <c r="J746" s="1"/>
      <c r="O746" s="1"/>
    </row>
    <row r="747" spans="10:15" ht="15.75" customHeight="1">
      <c r="J747" s="1"/>
      <c r="O747" s="1"/>
    </row>
    <row r="748" spans="10:15" ht="15.75" customHeight="1">
      <c r="J748" s="1"/>
      <c r="O748" s="1"/>
    </row>
    <row r="749" spans="10:15" ht="15.75" customHeight="1">
      <c r="J749" s="1"/>
      <c r="O749" s="1"/>
    </row>
    <row r="750" spans="10:15" ht="15.75" customHeight="1">
      <c r="J750" s="1"/>
      <c r="O750" s="1"/>
    </row>
    <row r="751" spans="10:15" ht="15.75" customHeight="1">
      <c r="J751" s="1"/>
      <c r="O751" s="1"/>
    </row>
    <row r="752" spans="10:15" ht="15.75" customHeight="1">
      <c r="J752" s="1"/>
      <c r="O752" s="1"/>
    </row>
    <row r="753" spans="10:15" ht="15.75" customHeight="1">
      <c r="J753" s="1"/>
      <c r="O753" s="1"/>
    </row>
    <row r="754" spans="10:15" ht="15.75" customHeight="1">
      <c r="J754" s="1"/>
      <c r="O754" s="1"/>
    </row>
    <row r="755" spans="10:15" ht="15.75" customHeight="1">
      <c r="J755" s="1"/>
      <c r="O755" s="1"/>
    </row>
    <row r="756" spans="10:15" ht="15.75" customHeight="1">
      <c r="J756" s="1"/>
      <c r="O756" s="1"/>
    </row>
    <row r="757" spans="10:15" ht="15.75" customHeight="1">
      <c r="J757" s="1"/>
      <c r="O757" s="1"/>
    </row>
    <row r="758" spans="10:15" ht="15.75" customHeight="1">
      <c r="J758" s="1"/>
      <c r="O758" s="1"/>
    </row>
    <row r="759" spans="10:15" ht="15.75" customHeight="1">
      <c r="J759" s="1"/>
      <c r="O759" s="1"/>
    </row>
    <row r="760" spans="10:15" ht="15.75" customHeight="1">
      <c r="J760" s="1"/>
      <c r="O760" s="1"/>
    </row>
    <row r="761" spans="10:15" ht="15.75" customHeight="1">
      <c r="J761" s="1"/>
      <c r="O761" s="1"/>
    </row>
    <row r="762" spans="10:15" ht="15.75" customHeight="1">
      <c r="J762" s="1"/>
      <c r="O762" s="1"/>
    </row>
    <row r="763" spans="10:15" ht="15.75" customHeight="1">
      <c r="J763" s="1"/>
      <c r="O763" s="1"/>
    </row>
    <row r="764" spans="10:15" ht="15.75" customHeight="1">
      <c r="J764" s="1"/>
      <c r="O764" s="1"/>
    </row>
    <row r="765" spans="10:15" ht="15.75" customHeight="1">
      <c r="J765" s="1"/>
      <c r="O765" s="1"/>
    </row>
    <row r="766" spans="10:15" ht="15.75" customHeight="1">
      <c r="J766" s="1"/>
      <c r="O766" s="1"/>
    </row>
    <row r="767" spans="10:15" ht="15.75" customHeight="1">
      <c r="J767" s="1"/>
      <c r="O767" s="1"/>
    </row>
    <row r="768" spans="10:15" ht="15.75" customHeight="1">
      <c r="J768" s="1"/>
      <c r="O768" s="1"/>
    </row>
    <row r="769" spans="10:15" ht="15.75" customHeight="1">
      <c r="J769" s="1"/>
      <c r="O769" s="1"/>
    </row>
    <row r="770" spans="10:15" ht="15.75" customHeight="1">
      <c r="J770" s="1"/>
      <c r="O770" s="1"/>
    </row>
    <row r="771" spans="10:15" ht="15.75" customHeight="1">
      <c r="J771" s="1"/>
      <c r="O771" s="1"/>
    </row>
    <row r="772" spans="10:15" ht="15.75" customHeight="1">
      <c r="J772" s="1"/>
      <c r="O772" s="1"/>
    </row>
    <row r="773" spans="10:15" ht="15.75" customHeight="1">
      <c r="J773" s="1"/>
      <c r="O773" s="1"/>
    </row>
    <row r="774" spans="10:15" ht="15.75" customHeight="1">
      <c r="J774" s="1"/>
      <c r="O774" s="1"/>
    </row>
    <row r="775" spans="10:15" ht="15.75" customHeight="1">
      <c r="J775" s="1"/>
      <c r="O775" s="1"/>
    </row>
    <row r="776" spans="10:15" ht="15.75" customHeight="1">
      <c r="J776" s="1"/>
      <c r="O776" s="1"/>
    </row>
    <row r="777" spans="10:15" ht="15.75" customHeight="1">
      <c r="J777" s="1"/>
      <c r="O777" s="1"/>
    </row>
    <row r="778" spans="10:15" ht="15.75" customHeight="1">
      <c r="J778" s="1"/>
      <c r="O778" s="1"/>
    </row>
    <row r="779" spans="10:15" ht="15.75" customHeight="1">
      <c r="J779" s="1"/>
      <c r="O779" s="1"/>
    </row>
    <row r="780" spans="10:15" ht="15.75" customHeight="1">
      <c r="J780" s="1"/>
      <c r="O780" s="1"/>
    </row>
    <row r="781" spans="10:15" ht="15.75" customHeight="1">
      <c r="J781" s="1"/>
      <c r="O781" s="1"/>
    </row>
    <row r="782" spans="10:15" ht="15.75" customHeight="1">
      <c r="J782" s="1"/>
      <c r="O782" s="1"/>
    </row>
    <row r="783" spans="10:15" ht="15.75" customHeight="1">
      <c r="J783" s="1"/>
      <c r="O783" s="1"/>
    </row>
    <row r="784" spans="10:15" ht="15.75" customHeight="1">
      <c r="J784" s="1"/>
      <c r="O784" s="1"/>
    </row>
    <row r="785" spans="10:15" ht="15.75" customHeight="1">
      <c r="J785" s="1"/>
      <c r="O785" s="1"/>
    </row>
    <row r="786" spans="10:15" ht="15.75" customHeight="1">
      <c r="J786" s="1"/>
      <c r="O786" s="1"/>
    </row>
    <row r="787" spans="10:15" ht="15.75" customHeight="1">
      <c r="J787" s="1"/>
      <c r="O787" s="1"/>
    </row>
    <row r="788" spans="10:15" ht="15.75" customHeight="1">
      <c r="J788" s="1"/>
      <c r="O788" s="1"/>
    </row>
    <row r="789" spans="10:15" ht="15.75" customHeight="1">
      <c r="J789" s="1"/>
      <c r="O789" s="1"/>
    </row>
    <row r="790" spans="10:15" ht="15.75" customHeight="1">
      <c r="J790" s="1"/>
      <c r="O790" s="1"/>
    </row>
    <row r="791" spans="10:15" ht="15.75" customHeight="1">
      <c r="J791" s="1"/>
      <c r="O791" s="1"/>
    </row>
    <row r="792" spans="10:15" ht="15.75" customHeight="1">
      <c r="J792" s="1"/>
      <c r="O792" s="1"/>
    </row>
    <row r="793" spans="10:15" ht="15.75" customHeight="1">
      <c r="J793" s="1"/>
      <c r="O793" s="1"/>
    </row>
    <row r="794" spans="10:15" ht="15.75" customHeight="1">
      <c r="J794" s="1"/>
      <c r="O794" s="1"/>
    </row>
    <row r="795" spans="10:15" ht="15.75" customHeight="1">
      <c r="J795" s="1"/>
      <c r="O795" s="1"/>
    </row>
    <row r="796" spans="10:15" ht="15.75" customHeight="1">
      <c r="J796" s="1"/>
      <c r="O796" s="1"/>
    </row>
    <row r="797" spans="10:15" ht="15.75" customHeight="1">
      <c r="J797" s="1"/>
      <c r="O797" s="1"/>
    </row>
    <row r="798" spans="10:15" ht="15.75" customHeight="1">
      <c r="J798" s="1"/>
      <c r="O798" s="1"/>
    </row>
    <row r="799" spans="10:15" ht="15.75" customHeight="1">
      <c r="J799" s="1"/>
      <c r="O799" s="1"/>
    </row>
    <row r="800" spans="10:15" ht="15.75" customHeight="1">
      <c r="J800" s="1"/>
      <c r="O800" s="1"/>
    </row>
    <row r="801" spans="10:15" ht="15.75" customHeight="1">
      <c r="J801" s="1"/>
      <c r="O801" s="1"/>
    </row>
    <row r="802" spans="10:15" ht="15.75" customHeight="1">
      <c r="J802" s="1"/>
      <c r="O802" s="1"/>
    </row>
    <row r="803" spans="10:15" ht="15.75" customHeight="1">
      <c r="J803" s="1"/>
      <c r="O803" s="1"/>
    </row>
    <row r="804" spans="10:15" ht="15.75" customHeight="1">
      <c r="J804" s="1"/>
      <c r="O804" s="1"/>
    </row>
    <row r="805" spans="10:15" ht="15.75" customHeight="1">
      <c r="J805" s="1"/>
      <c r="O805" s="1"/>
    </row>
    <row r="806" spans="10:15" ht="15.75" customHeight="1">
      <c r="J806" s="1"/>
      <c r="O806" s="1"/>
    </row>
    <row r="807" spans="10:15" ht="15.75" customHeight="1">
      <c r="J807" s="1"/>
      <c r="O807" s="1"/>
    </row>
    <row r="808" spans="10:15" ht="15.75" customHeight="1">
      <c r="J808" s="1"/>
      <c r="O808" s="1"/>
    </row>
    <row r="809" spans="10:15" ht="15.75" customHeight="1">
      <c r="J809" s="1"/>
      <c r="O809" s="1"/>
    </row>
    <row r="810" spans="10:15" ht="15.75" customHeight="1">
      <c r="J810" s="1"/>
      <c r="O810" s="1"/>
    </row>
    <row r="811" spans="10:15" ht="15.75" customHeight="1">
      <c r="J811" s="1"/>
      <c r="O811" s="1"/>
    </row>
    <row r="812" spans="10:15" ht="15.75" customHeight="1">
      <c r="J812" s="1"/>
      <c r="O812" s="1"/>
    </row>
    <row r="813" spans="10:15" ht="15.75" customHeight="1">
      <c r="J813" s="1"/>
      <c r="O813" s="1"/>
    </row>
    <row r="814" spans="10:15" ht="15.75" customHeight="1">
      <c r="J814" s="1"/>
      <c r="O814" s="1"/>
    </row>
    <row r="815" spans="10:15" ht="15.75" customHeight="1">
      <c r="J815" s="1"/>
      <c r="O815" s="1"/>
    </row>
    <row r="816" spans="10:15" ht="15.75" customHeight="1">
      <c r="J816" s="1"/>
      <c r="O816" s="1"/>
    </row>
    <row r="817" spans="10:15" ht="15.75" customHeight="1">
      <c r="J817" s="1"/>
      <c r="O817" s="1"/>
    </row>
    <row r="818" spans="10:15" ht="15.75" customHeight="1">
      <c r="J818" s="1"/>
      <c r="O818" s="1"/>
    </row>
    <row r="819" spans="10:15" ht="15.75" customHeight="1">
      <c r="J819" s="1"/>
      <c r="O819" s="1"/>
    </row>
    <row r="820" spans="10:15" ht="15.75" customHeight="1">
      <c r="J820" s="1"/>
      <c r="O820" s="1"/>
    </row>
    <row r="821" spans="10:15" ht="15.75" customHeight="1">
      <c r="J821" s="1"/>
      <c r="O821" s="1"/>
    </row>
    <row r="822" spans="10:15" ht="15.75" customHeight="1">
      <c r="J822" s="1"/>
      <c r="O822" s="1"/>
    </row>
    <row r="823" spans="10:15" ht="15.75" customHeight="1">
      <c r="J823" s="1"/>
      <c r="O823" s="1"/>
    </row>
    <row r="824" spans="10:15" ht="15.75" customHeight="1">
      <c r="J824" s="1"/>
      <c r="O824" s="1"/>
    </row>
    <row r="825" spans="10:15" ht="15.75" customHeight="1">
      <c r="J825" s="1"/>
      <c r="O825" s="1"/>
    </row>
    <row r="826" spans="10:15" ht="15.75" customHeight="1">
      <c r="J826" s="1"/>
      <c r="O826" s="1"/>
    </row>
    <row r="827" spans="10:15" ht="15.75" customHeight="1">
      <c r="J827" s="1"/>
      <c r="O827" s="1"/>
    </row>
    <row r="828" spans="10:15" ht="15.75" customHeight="1">
      <c r="J828" s="1"/>
      <c r="O828" s="1"/>
    </row>
    <row r="829" spans="10:15" ht="15.75" customHeight="1">
      <c r="J829" s="1"/>
      <c r="O829" s="1"/>
    </row>
    <row r="830" spans="10:15" ht="15.75" customHeight="1">
      <c r="J830" s="1"/>
      <c r="O830" s="1"/>
    </row>
    <row r="831" spans="10:15" ht="15.75" customHeight="1">
      <c r="J831" s="1"/>
      <c r="O831" s="1"/>
    </row>
    <row r="832" spans="10:15" ht="15.75" customHeight="1">
      <c r="J832" s="1"/>
      <c r="O832" s="1"/>
    </row>
    <row r="833" spans="10:15" ht="15.75" customHeight="1">
      <c r="J833" s="1"/>
      <c r="O833" s="1"/>
    </row>
    <row r="834" spans="10:15" ht="15.75" customHeight="1">
      <c r="J834" s="1"/>
      <c r="O834" s="1"/>
    </row>
    <row r="835" spans="10:15" ht="15.75" customHeight="1">
      <c r="J835" s="1"/>
      <c r="O835" s="1"/>
    </row>
    <row r="836" spans="10:15" ht="15.75" customHeight="1">
      <c r="J836" s="1"/>
      <c r="O836" s="1"/>
    </row>
    <row r="837" spans="10:15" ht="15.75" customHeight="1">
      <c r="J837" s="1"/>
      <c r="O837" s="1"/>
    </row>
    <row r="838" spans="10:15" ht="15.75" customHeight="1">
      <c r="J838" s="1"/>
      <c r="O838" s="1"/>
    </row>
    <row r="839" spans="10:15" ht="15.75" customHeight="1">
      <c r="J839" s="1"/>
      <c r="O839" s="1"/>
    </row>
    <row r="840" spans="10:15" ht="15.75" customHeight="1">
      <c r="J840" s="1"/>
      <c r="O840" s="1"/>
    </row>
    <row r="841" spans="10:15" ht="15.75" customHeight="1">
      <c r="J841" s="1"/>
      <c r="O841" s="1"/>
    </row>
    <row r="842" spans="10:15" ht="15.75" customHeight="1">
      <c r="J842" s="1"/>
      <c r="O842" s="1"/>
    </row>
    <row r="843" spans="10:15" ht="15.75" customHeight="1">
      <c r="J843" s="1"/>
      <c r="O843" s="1"/>
    </row>
    <row r="844" spans="10:15" ht="15.75" customHeight="1">
      <c r="J844" s="1"/>
      <c r="O844" s="1"/>
    </row>
    <row r="845" spans="10:15" ht="15.75" customHeight="1">
      <c r="J845" s="1"/>
      <c r="O845" s="1"/>
    </row>
    <row r="846" spans="10:15" ht="15.75" customHeight="1">
      <c r="J846" s="1"/>
      <c r="O846" s="1"/>
    </row>
    <row r="847" spans="10:15" ht="15.75" customHeight="1">
      <c r="J847" s="1"/>
      <c r="O847" s="1"/>
    </row>
    <row r="848" spans="10:15" ht="15.75" customHeight="1">
      <c r="J848" s="1"/>
      <c r="O848" s="1"/>
    </row>
    <row r="849" spans="10:15" ht="15.75" customHeight="1">
      <c r="J849" s="1"/>
      <c r="O849" s="1"/>
    </row>
    <row r="850" spans="10:15" ht="15.75" customHeight="1">
      <c r="J850" s="1"/>
      <c r="O850" s="1"/>
    </row>
    <row r="851" spans="10:15" ht="15.75" customHeight="1">
      <c r="J851" s="1"/>
      <c r="O851" s="1"/>
    </row>
    <row r="852" spans="10:15" ht="15.75" customHeight="1">
      <c r="J852" s="1"/>
      <c r="O852" s="1"/>
    </row>
    <row r="853" spans="10:15" ht="15.75" customHeight="1">
      <c r="J853" s="1"/>
      <c r="O853" s="1"/>
    </row>
    <row r="854" spans="10:15" ht="15.75" customHeight="1">
      <c r="J854" s="1"/>
      <c r="O854" s="1"/>
    </row>
    <row r="855" spans="10:15" ht="15.75" customHeight="1">
      <c r="J855" s="1"/>
      <c r="O855" s="1"/>
    </row>
    <row r="856" spans="10:15" ht="15.75" customHeight="1">
      <c r="J856" s="1"/>
      <c r="O856" s="1"/>
    </row>
    <row r="857" spans="10:15" ht="15.75" customHeight="1">
      <c r="J857" s="1"/>
      <c r="O857" s="1"/>
    </row>
    <row r="858" spans="10:15" ht="15.75" customHeight="1">
      <c r="J858" s="1"/>
      <c r="O858" s="1"/>
    </row>
    <row r="859" spans="10:15" ht="15.75" customHeight="1">
      <c r="J859" s="1"/>
      <c r="O859" s="1"/>
    </row>
    <row r="860" spans="10:15" ht="15.75" customHeight="1">
      <c r="J860" s="1"/>
      <c r="O860" s="1"/>
    </row>
    <row r="861" spans="10:15" ht="15.75" customHeight="1">
      <c r="J861" s="1"/>
      <c r="O861" s="1"/>
    </row>
    <row r="862" spans="10:15" ht="15.75" customHeight="1">
      <c r="J862" s="1"/>
      <c r="O862" s="1"/>
    </row>
    <row r="863" spans="10:15" ht="15.75" customHeight="1">
      <c r="J863" s="1"/>
      <c r="O863" s="1"/>
    </row>
    <row r="864" spans="10:15" ht="15.75" customHeight="1">
      <c r="J864" s="1"/>
      <c r="O864" s="1"/>
    </row>
    <row r="865" spans="10:15" ht="15.75" customHeight="1">
      <c r="J865" s="1"/>
      <c r="O865" s="1"/>
    </row>
    <row r="866" spans="10:15" ht="15.75" customHeight="1">
      <c r="J866" s="1"/>
      <c r="O866" s="1"/>
    </row>
    <row r="867" spans="10:15" ht="15.75" customHeight="1">
      <c r="J867" s="1"/>
      <c r="O867" s="1"/>
    </row>
    <row r="868" spans="10:15" ht="15.75" customHeight="1">
      <c r="J868" s="1"/>
      <c r="O868" s="1"/>
    </row>
    <row r="869" spans="10:15" ht="15.75" customHeight="1">
      <c r="J869" s="1"/>
      <c r="O869" s="1"/>
    </row>
    <row r="870" spans="10:15" ht="15.75" customHeight="1">
      <c r="J870" s="1"/>
      <c r="O870" s="1"/>
    </row>
    <row r="871" spans="10:15" ht="15.75" customHeight="1">
      <c r="J871" s="1"/>
      <c r="O871" s="1"/>
    </row>
    <row r="872" spans="10:15" ht="15.75" customHeight="1">
      <c r="J872" s="1"/>
      <c r="O872" s="1"/>
    </row>
    <row r="873" spans="10:15" ht="15.75" customHeight="1">
      <c r="J873" s="1"/>
      <c r="O873" s="1"/>
    </row>
    <row r="874" spans="10:15" ht="15.75" customHeight="1">
      <c r="J874" s="1"/>
      <c r="O874" s="1"/>
    </row>
    <row r="875" spans="10:15" ht="15.75" customHeight="1">
      <c r="J875" s="1"/>
      <c r="O875" s="1"/>
    </row>
    <row r="876" spans="10:15" ht="15.75" customHeight="1">
      <c r="J876" s="1"/>
      <c r="O876" s="1"/>
    </row>
    <row r="877" spans="10:15" ht="15.75" customHeight="1">
      <c r="J877" s="1"/>
      <c r="O877" s="1"/>
    </row>
    <row r="878" spans="10:15" ht="15.75" customHeight="1">
      <c r="J878" s="1"/>
      <c r="O878" s="1"/>
    </row>
    <row r="879" spans="10:15" ht="15.75" customHeight="1">
      <c r="J879" s="1"/>
      <c r="O879" s="1"/>
    </row>
    <row r="880" spans="10:15" ht="15.75" customHeight="1">
      <c r="J880" s="1"/>
      <c r="O880" s="1"/>
    </row>
    <row r="881" spans="10:15" ht="15.75" customHeight="1">
      <c r="J881" s="1"/>
      <c r="O881" s="1"/>
    </row>
    <row r="882" spans="10:15" ht="15.75" customHeight="1">
      <c r="J882" s="1"/>
      <c r="O882" s="1"/>
    </row>
    <row r="883" spans="10:15" ht="15.75" customHeight="1">
      <c r="J883" s="1"/>
      <c r="O883" s="1"/>
    </row>
    <row r="884" spans="10:15" ht="15.75" customHeight="1">
      <c r="J884" s="1"/>
      <c r="O884" s="1"/>
    </row>
    <row r="885" spans="10:15" ht="15.75" customHeight="1">
      <c r="J885" s="1"/>
      <c r="O885" s="1"/>
    </row>
    <row r="886" spans="10:15" ht="15.75" customHeight="1">
      <c r="J886" s="1"/>
      <c r="O886" s="1"/>
    </row>
    <row r="887" spans="10:15" ht="15.75" customHeight="1">
      <c r="J887" s="1"/>
      <c r="O887" s="1"/>
    </row>
    <row r="888" spans="10:15" ht="15.75" customHeight="1">
      <c r="J888" s="1"/>
      <c r="O888" s="1"/>
    </row>
    <row r="889" spans="10:15" ht="15.75" customHeight="1">
      <c r="J889" s="1"/>
      <c r="O889" s="1"/>
    </row>
    <row r="890" spans="10:15" ht="15.75" customHeight="1">
      <c r="J890" s="1"/>
      <c r="O890" s="1"/>
    </row>
    <row r="891" spans="10:15" ht="15.75" customHeight="1">
      <c r="J891" s="1"/>
      <c r="O891" s="1"/>
    </row>
    <row r="892" spans="10:15" ht="15.75" customHeight="1">
      <c r="J892" s="1"/>
      <c r="O892" s="1"/>
    </row>
    <row r="893" spans="10:15" ht="15.75" customHeight="1">
      <c r="J893" s="1"/>
      <c r="O893" s="1"/>
    </row>
    <row r="894" spans="10:15" ht="15.75" customHeight="1">
      <c r="J894" s="1"/>
      <c r="O894" s="1"/>
    </row>
    <row r="895" spans="10:15" ht="15.75" customHeight="1">
      <c r="J895" s="1"/>
      <c r="O895" s="1"/>
    </row>
    <row r="896" spans="10:15" ht="15.75" customHeight="1">
      <c r="J896" s="1"/>
      <c r="O896" s="1"/>
    </row>
    <row r="897" spans="10:15" ht="15.75" customHeight="1">
      <c r="J897" s="1"/>
      <c r="O897" s="1"/>
    </row>
    <row r="898" spans="10:15" ht="15.75" customHeight="1">
      <c r="J898" s="1"/>
      <c r="O898" s="1"/>
    </row>
    <row r="899" spans="10:15" ht="15.75" customHeight="1">
      <c r="J899" s="1"/>
      <c r="O899" s="1"/>
    </row>
    <row r="900" spans="10:15" ht="15.75" customHeight="1">
      <c r="J900" s="1"/>
      <c r="O900" s="1"/>
    </row>
    <row r="901" spans="10:15" ht="15.75" customHeight="1">
      <c r="J901" s="1"/>
      <c r="O901" s="1"/>
    </row>
    <row r="902" spans="10:15" ht="15.75" customHeight="1">
      <c r="J902" s="1"/>
      <c r="O902" s="1"/>
    </row>
    <row r="903" spans="10:15" ht="15.75" customHeight="1">
      <c r="J903" s="1"/>
      <c r="O903" s="1"/>
    </row>
    <row r="904" spans="10:15" ht="15.75" customHeight="1">
      <c r="J904" s="1"/>
      <c r="O904" s="1"/>
    </row>
    <row r="905" spans="10:15" ht="15.75" customHeight="1">
      <c r="J905" s="1"/>
      <c r="O905" s="1"/>
    </row>
    <row r="906" spans="10:15" ht="15.75" customHeight="1">
      <c r="J906" s="1"/>
      <c r="O906" s="1"/>
    </row>
    <row r="907" spans="10:15" ht="15.75" customHeight="1">
      <c r="J907" s="1"/>
      <c r="O907" s="1"/>
    </row>
    <row r="908" spans="10:15" ht="15.75" customHeight="1">
      <c r="J908" s="1"/>
      <c r="O908" s="1"/>
    </row>
    <row r="909" spans="10:15" ht="15.75" customHeight="1">
      <c r="J909" s="1"/>
      <c r="O909" s="1"/>
    </row>
    <row r="910" spans="10:15" ht="15.75" customHeight="1">
      <c r="J910" s="1"/>
      <c r="O910" s="1"/>
    </row>
    <row r="911" spans="10:15" ht="15.75" customHeight="1">
      <c r="J911" s="1"/>
      <c r="O911" s="1"/>
    </row>
    <row r="912" spans="10:15" ht="15.75" customHeight="1">
      <c r="J912" s="1"/>
      <c r="O912" s="1"/>
    </row>
    <row r="913" spans="10:15" ht="15.75" customHeight="1">
      <c r="J913" s="1"/>
      <c r="O913" s="1"/>
    </row>
    <row r="914" spans="10:15" ht="15.75" customHeight="1">
      <c r="J914" s="1"/>
      <c r="O914" s="1"/>
    </row>
    <row r="915" spans="10:15" ht="15.75" customHeight="1">
      <c r="J915" s="1"/>
      <c r="O915" s="1"/>
    </row>
    <row r="916" spans="10:15" ht="15.75" customHeight="1">
      <c r="J916" s="1"/>
      <c r="O916" s="1"/>
    </row>
    <row r="917" spans="10:15" ht="15.75" customHeight="1">
      <c r="J917" s="1"/>
      <c r="O917" s="1"/>
    </row>
    <row r="918" spans="10:15" ht="15.75" customHeight="1">
      <c r="J918" s="1"/>
      <c r="O918" s="1"/>
    </row>
    <row r="919" spans="10:15" ht="15.75" customHeight="1">
      <c r="J919" s="1"/>
      <c r="O919" s="1"/>
    </row>
    <row r="920" spans="10:15" ht="15.75" customHeight="1">
      <c r="J920" s="1"/>
      <c r="O920" s="1"/>
    </row>
    <row r="921" spans="10:15" ht="15.75" customHeight="1">
      <c r="J921" s="1"/>
      <c r="O921" s="1"/>
    </row>
    <row r="922" spans="10:15" ht="15.75" customHeight="1">
      <c r="J922" s="1"/>
      <c r="O922" s="1"/>
    </row>
    <row r="923" spans="10:15" ht="15.75" customHeight="1">
      <c r="J923" s="1"/>
      <c r="O923" s="1"/>
    </row>
    <row r="924" spans="10:15" ht="15.75" customHeight="1">
      <c r="J924" s="1"/>
      <c r="O924" s="1"/>
    </row>
    <row r="925" spans="10:15" ht="15.75" customHeight="1">
      <c r="J925" s="1"/>
      <c r="O925" s="1"/>
    </row>
    <row r="926" spans="10:15" ht="15.75" customHeight="1">
      <c r="J926" s="1"/>
      <c r="O926" s="1"/>
    </row>
    <row r="927" spans="10:15" ht="15.75" customHeight="1">
      <c r="J927" s="1"/>
      <c r="O927" s="1"/>
    </row>
    <row r="928" spans="10:15" ht="15.75" customHeight="1">
      <c r="J928" s="1"/>
      <c r="O928" s="1"/>
    </row>
    <row r="929" spans="10:15" ht="15.75" customHeight="1">
      <c r="J929" s="1"/>
      <c r="O929" s="1"/>
    </row>
    <row r="930" spans="10:15" ht="15.75" customHeight="1">
      <c r="J930" s="1"/>
      <c r="O930" s="1"/>
    </row>
    <row r="931" spans="10:15" ht="15.75" customHeight="1">
      <c r="J931" s="1"/>
      <c r="O931" s="1"/>
    </row>
    <row r="932" spans="10:15" ht="15.75" customHeight="1">
      <c r="J932" s="1"/>
      <c r="O932" s="1"/>
    </row>
    <row r="933" spans="10:15" ht="15.75" customHeight="1">
      <c r="J933" s="1"/>
      <c r="O933" s="1"/>
    </row>
    <row r="934" spans="10:15" ht="15.75" customHeight="1">
      <c r="J934" s="1"/>
      <c r="O934" s="1"/>
    </row>
    <row r="935" spans="10:15" ht="15.75" customHeight="1">
      <c r="J935" s="1"/>
      <c r="O935" s="1"/>
    </row>
    <row r="936" spans="10:15" ht="15.75" customHeight="1">
      <c r="J936" s="1"/>
      <c r="O936" s="1"/>
    </row>
    <row r="937" spans="10:15" ht="15.75" customHeight="1">
      <c r="J937" s="1"/>
      <c r="O937" s="1"/>
    </row>
    <row r="938" spans="10:15" ht="15.75" customHeight="1">
      <c r="J938" s="1"/>
      <c r="O938" s="1"/>
    </row>
    <row r="939" spans="10:15" ht="15.75" customHeight="1">
      <c r="J939" s="1"/>
      <c r="O939" s="1"/>
    </row>
    <row r="940" spans="10:15" ht="15.75" customHeight="1">
      <c r="J940" s="1"/>
      <c r="O940" s="1"/>
    </row>
    <row r="941" spans="10:15" ht="15.75" customHeight="1">
      <c r="J941" s="1"/>
      <c r="O941" s="1"/>
    </row>
    <row r="942" spans="10:15" ht="15.75" customHeight="1">
      <c r="J942" s="1"/>
      <c r="O942" s="1"/>
    </row>
    <row r="943" spans="10:15" ht="15.75" customHeight="1">
      <c r="J943" s="1"/>
      <c r="O943" s="1"/>
    </row>
    <row r="944" spans="10:15" ht="15.75" customHeight="1">
      <c r="J944" s="1"/>
      <c r="O944" s="1"/>
    </row>
    <row r="945" spans="10:15" ht="15.75" customHeight="1">
      <c r="J945" s="1"/>
      <c r="O945" s="1"/>
    </row>
    <row r="946" spans="10:15" ht="15.75" customHeight="1">
      <c r="J946" s="1"/>
      <c r="O946" s="1"/>
    </row>
    <row r="947" spans="10:15" ht="15.75" customHeight="1">
      <c r="J947" s="1"/>
      <c r="O947" s="1"/>
    </row>
    <row r="948" spans="10:15" ht="15.75" customHeight="1">
      <c r="J948" s="1"/>
      <c r="O948" s="1"/>
    </row>
    <row r="949" spans="10:15" ht="15.75" customHeight="1">
      <c r="J949" s="1"/>
      <c r="O949" s="1"/>
    </row>
    <row r="950" spans="10:15" ht="15.75" customHeight="1">
      <c r="J950" s="1"/>
      <c r="O950" s="1"/>
    </row>
    <row r="951" spans="10:15" ht="15.75" customHeight="1">
      <c r="J951" s="1"/>
      <c r="O951" s="1"/>
    </row>
    <row r="952" spans="10:15" ht="15.75" customHeight="1">
      <c r="J952" s="1"/>
      <c r="O952" s="1"/>
    </row>
    <row r="953" spans="10:15" ht="15.75" customHeight="1">
      <c r="J953" s="1"/>
      <c r="O953" s="1"/>
    </row>
    <row r="954" spans="10:15" ht="15.75" customHeight="1">
      <c r="J954" s="1"/>
      <c r="O954" s="1"/>
    </row>
    <row r="955" spans="10:15" ht="15.75" customHeight="1">
      <c r="J955" s="1"/>
      <c r="O955" s="1"/>
    </row>
    <row r="956" spans="10:15" ht="15.75" customHeight="1">
      <c r="J956" s="1"/>
      <c r="O956" s="1"/>
    </row>
    <row r="957" spans="10:15" ht="15.75" customHeight="1">
      <c r="J957" s="1"/>
      <c r="O957" s="1"/>
    </row>
    <row r="958" spans="10:15" ht="15.75" customHeight="1">
      <c r="J958" s="1"/>
      <c r="O958" s="1"/>
    </row>
    <row r="959" spans="10:15" ht="15.75" customHeight="1">
      <c r="J959" s="1"/>
      <c r="O959" s="1"/>
    </row>
    <row r="960" spans="10:15" ht="15.75" customHeight="1">
      <c r="J960" s="1"/>
      <c r="O960" s="1"/>
    </row>
    <row r="961" spans="10:15" ht="15.75" customHeight="1">
      <c r="J961" s="1"/>
      <c r="O961" s="1"/>
    </row>
    <row r="962" spans="10:15" ht="15.75" customHeight="1">
      <c r="J962" s="1"/>
      <c r="O962" s="1"/>
    </row>
    <row r="963" spans="10:15" ht="15.75" customHeight="1">
      <c r="J963" s="1"/>
      <c r="O963" s="1"/>
    </row>
    <row r="964" spans="10:15" ht="15.75" customHeight="1">
      <c r="J964" s="1"/>
      <c r="O964" s="1"/>
    </row>
    <row r="965" spans="10:15" ht="15.75" customHeight="1">
      <c r="J965" s="1"/>
      <c r="O965" s="1"/>
    </row>
    <row r="966" spans="10:15" ht="15.75" customHeight="1">
      <c r="J966" s="1"/>
      <c r="O966" s="1"/>
    </row>
    <row r="967" spans="10:15" ht="15.75" customHeight="1">
      <c r="J967" s="1"/>
      <c r="O967" s="1"/>
    </row>
    <row r="968" spans="10:15" ht="15.75" customHeight="1">
      <c r="J968" s="1"/>
      <c r="O968" s="1"/>
    </row>
    <row r="969" spans="10:15" ht="15.75" customHeight="1">
      <c r="J969" s="1"/>
      <c r="O969" s="1"/>
    </row>
    <row r="970" spans="10:15" ht="15.75" customHeight="1">
      <c r="J970" s="1"/>
      <c r="O970" s="1"/>
    </row>
    <row r="971" spans="10:15" ht="15.75" customHeight="1">
      <c r="J971" s="1"/>
      <c r="O971" s="1"/>
    </row>
    <row r="972" spans="10:15" ht="15.75" customHeight="1">
      <c r="J972" s="1"/>
      <c r="O972" s="1"/>
    </row>
    <row r="973" spans="10:15" ht="15.75" customHeight="1">
      <c r="J973" s="1"/>
      <c r="O973" s="1"/>
    </row>
    <row r="974" spans="10:15" ht="15.75" customHeight="1">
      <c r="J974" s="1"/>
      <c r="O974" s="1"/>
    </row>
    <row r="975" spans="10:15" ht="15.75" customHeight="1">
      <c r="J975" s="1"/>
      <c r="O975" s="1"/>
    </row>
    <row r="976" spans="10:15" ht="15.75" customHeight="1">
      <c r="J976" s="1"/>
      <c r="O976" s="1"/>
    </row>
    <row r="977" spans="10:15" ht="15.75" customHeight="1">
      <c r="J977" s="1"/>
      <c r="O977" s="1"/>
    </row>
    <row r="978" spans="10:15" ht="15.75" customHeight="1">
      <c r="J978" s="1"/>
      <c r="O978" s="1"/>
    </row>
    <row r="979" spans="10:15" ht="15.75" customHeight="1">
      <c r="J979" s="1"/>
      <c r="O979" s="1"/>
    </row>
    <row r="980" spans="10:15" ht="15.75" customHeight="1">
      <c r="J980" s="1"/>
      <c r="O980" s="1"/>
    </row>
    <row r="981" spans="10:15" ht="15.75" customHeight="1">
      <c r="J981" s="1"/>
      <c r="O981" s="1"/>
    </row>
    <row r="982" spans="10:15" ht="15.75" customHeight="1">
      <c r="J982" s="1"/>
      <c r="O982" s="1"/>
    </row>
    <row r="983" spans="10:15" ht="15.75" customHeight="1">
      <c r="J983" s="1"/>
      <c r="O983" s="1"/>
    </row>
    <row r="984" spans="10:15" ht="15.75" customHeight="1">
      <c r="J984" s="1"/>
      <c r="O984" s="1"/>
    </row>
    <row r="985" spans="10:15" ht="15.75" customHeight="1">
      <c r="J985" s="1"/>
      <c r="O985" s="1"/>
    </row>
    <row r="986" spans="10:15" ht="15.75" customHeight="1">
      <c r="J986" s="1"/>
      <c r="O986" s="1"/>
    </row>
    <row r="987" spans="10:15" ht="15.75" customHeight="1">
      <c r="J987" s="1"/>
      <c r="O987" s="1"/>
    </row>
    <row r="988" spans="10:15" ht="15.75" customHeight="1">
      <c r="J988" s="1"/>
      <c r="O988" s="1"/>
    </row>
    <row r="989" spans="10:15" ht="15.75" customHeight="1">
      <c r="J989" s="1"/>
      <c r="O989" s="1"/>
    </row>
    <row r="990" spans="10:15" ht="15.75" customHeight="1">
      <c r="J990" s="1"/>
      <c r="O990" s="1"/>
    </row>
    <row r="991" spans="10:15" ht="15.75" customHeight="1">
      <c r="J991" s="1"/>
      <c r="O991" s="1"/>
    </row>
    <row r="992" spans="10:15" ht="15.75" customHeight="1">
      <c r="J992" s="1"/>
      <c r="O992" s="1"/>
    </row>
    <row r="993" spans="10:15" ht="15.75" customHeight="1">
      <c r="J993" s="1"/>
      <c r="O993" s="1"/>
    </row>
    <row r="994" spans="10:15" ht="15.75" customHeight="1">
      <c r="J994" s="1"/>
      <c r="O994" s="1"/>
    </row>
    <row r="995" spans="10:15" ht="15.75" customHeight="1">
      <c r="J995" s="1"/>
      <c r="O995" s="1"/>
    </row>
    <row r="996" spans="10:15" ht="15.75" customHeight="1">
      <c r="J996" s="1"/>
      <c r="O996" s="1"/>
    </row>
    <row r="997" spans="10:15" ht="15.75" customHeight="1">
      <c r="J997" s="1"/>
      <c r="O997" s="1"/>
    </row>
    <row r="998" spans="10:15" ht="15.75" customHeight="1">
      <c r="J998" s="1"/>
      <c r="O998" s="1"/>
    </row>
    <row r="999" spans="10:15" ht="15.75" customHeight="1">
      <c r="J999" s="1"/>
      <c r="O999" s="1"/>
    </row>
    <row r="1000" spans="10:15" ht="15.75" customHeight="1">
      <c r="J1000" s="1"/>
      <c r="O1000" s="1"/>
    </row>
  </sheetData>
  <sheetProtection algorithmName="SHA-512" hashValue="Cw2RgtiqW3jidUuECGCnDDPbweskjIN3yVsHNbZ8Z5R8C7jZ4nrEB+y8kItr5O3MYrpJWG9gFDJJJJtlVDrIVQ==" saltValue="IZjxP2BSYyQ6/wLJK0Q8tg==" spinCount="100000" sheet="1" objects="1" scenarios="1"/>
  <conditionalFormatting sqref="O5:O16">
    <cfRule type="colorScale" priority="1">
      <colorScale>
        <cfvo type="min"/>
        <cfvo type="percentile" val="49"/>
        <cfvo type="max"/>
        <color rgb="FFF8696B"/>
        <color rgb="FFFFEB84"/>
        <color rgb="FF63BE7B"/>
      </colorScale>
    </cfRule>
  </conditionalFormatting>
  <dataValidations count="1">
    <dataValidation allowBlank="1" showErrorMessage="1" sqref="I1" xr:uid="{E6D1B32B-3847-4DD0-A2D1-2A97A1DDA061}"/>
  </dataValidations>
  <hyperlinks>
    <hyperlink ref="H20" location="A_" display="Chart" xr:uid="{00000000-0004-0000-0400-000000000000}"/>
  </hyperlinks>
  <pageMargins left="0.7" right="0.7" top="0.75" bottom="0.75" header="0" footer="0"/>
  <pageSetup orientation="portrait" r:id="rId1"/>
  <colBreaks count="1" manualBreakCount="1">
    <brk id="6"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999"/>
  <sheetViews>
    <sheetView showGridLines="0" showRowColHeaders="0" zoomScaleNormal="100" workbookViewId="0"/>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5" width="11.125" customWidth="1"/>
    <col min="16" max="27" width="7.625" customWidth="1"/>
  </cols>
  <sheetData>
    <row r="1" spans="2:15">
      <c r="B1" s="10"/>
      <c r="C1" s="10" t="s">
        <v>51</v>
      </c>
      <c r="D1" s="10"/>
      <c r="E1" s="10"/>
      <c r="F1" s="10"/>
      <c r="J1" s="1"/>
    </row>
    <row r="2" spans="2:15" ht="18">
      <c r="B2" s="10"/>
      <c r="C2" s="11" t="str">
        <f>C12</f>
        <v>Title and Year</v>
      </c>
      <c r="D2" s="10"/>
      <c r="E2" s="81" t="s">
        <v>52</v>
      </c>
      <c r="F2" s="10"/>
      <c r="H2" s="82"/>
      <c r="I2" s="82"/>
      <c r="J2" s="1"/>
    </row>
    <row r="3" spans="2:15" s="33" customFormat="1" ht="270" customHeight="1">
      <c r="B3" s="10"/>
      <c r="C3" s="32"/>
      <c r="D3" s="10"/>
      <c r="E3" s="80"/>
      <c r="F3" s="10"/>
      <c r="I3" s="82"/>
      <c r="J3" s="3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0</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0</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0</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0</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0</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0</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0</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0</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0</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0</v>
      </c>
      <c r="O14" s="17" t="e">
        <f t="shared" si="1"/>
        <v>#N/A</v>
      </c>
    </row>
    <row r="15" spans="2:15">
      <c r="B15" s="10"/>
      <c r="C15" s="76" t="s">
        <v>79</v>
      </c>
      <c r="D15" s="10"/>
      <c r="E15" s="79" t="s">
        <v>73</v>
      </c>
      <c r="F15" s="10"/>
      <c r="I15" s="38">
        <f>I77</f>
        <v>44160</v>
      </c>
      <c r="J15" s="39" t="e">
        <f t="shared" ref="J15:M15" si="12">IFERROR(ABS(J78),#N/A)</f>
        <v>#N/A</v>
      </c>
      <c r="K15" s="39" t="e">
        <f t="shared" si="12"/>
        <v>#N/A</v>
      </c>
      <c r="L15" s="39" t="e">
        <f t="shared" si="12"/>
        <v>#N/A</v>
      </c>
      <c r="M15" s="39" t="e">
        <f t="shared" si="12"/>
        <v>#N/A</v>
      </c>
      <c r="N15" s="39">
        <f t="shared" si="3"/>
        <v>0</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0</v>
      </c>
      <c r="O16" s="17" t="e">
        <f t="shared" si="1"/>
        <v>#N/A</v>
      </c>
    </row>
    <row r="17" spans="3:13">
      <c r="I17" s="13"/>
      <c r="J17" s="35" t="s">
        <v>72</v>
      </c>
      <c r="K17" s="21"/>
      <c r="L17" s="21"/>
      <c r="M17" s="21"/>
    </row>
    <row r="18" spans="3:13">
      <c r="C18" s="84" t="s">
        <v>74</v>
      </c>
      <c r="D18" s="40"/>
      <c r="E18" s="82"/>
      <c r="I18" s="13"/>
      <c r="J18" s="1"/>
      <c r="K18" s="21"/>
      <c r="L18" s="21"/>
      <c r="M18" s="21"/>
    </row>
    <row r="19" spans="3:13" ht="15.75">
      <c r="I19" s="71">
        <v>43831</v>
      </c>
      <c r="J19" s="22"/>
    </row>
    <row r="20" spans="3:13" ht="15.75" customHeight="1">
      <c r="H20" s="23"/>
      <c r="I20" s="24" t="s">
        <v>53</v>
      </c>
      <c r="J20" s="24" t="s">
        <v>69</v>
      </c>
      <c r="K20" s="24" t="s">
        <v>55</v>
      </c>
      <c r="L20" s="24" t="s">
        <v>56</v>
      </c>
      <c r="M20" s="24" t="s">
        <v>57</v>
      </c>
    </row>
    <row r="21" spans="3:13" ht="15.75" customHeight="1">
      <c r="I21" s="25">
        <f>I19+1*7</f>
        <v>43838</v>
      </c>
      <c r="J21" s="72"/>
      <c r="K21" s="73"/>
      <c r="L21" s="73"/>
      <c r="M21" s="73"/>
    </row>
    <row r="22" spans="3:13" ht="15.75" customHeight="1">
      <c r="I22" s="25">
        <f t="shared" ref="I22:I24" si="14">I21+1*7</f>
        <v>43845</v>
      </c>
      <c r="J22" s="73"/>
      <c r="K22" s="73"/>
      <c r="L22" s="73"/>
      <c r="M22" s="73"/>
    </row>
    <row r="23" spans="3:13" ht="15.75" customHeight="1">
      <c r="I23" s="25">
        <f t="shared" si="14"/>
        <v>43852</v>
      </c>
      <c r="J23" s="73"/>
      <c r="K23" s="73"/>
      <c r="L23" s="73"/>
      <c r="M23" s="73"/>
    </row>
    <row r="24" spans="3:13" ht="15.75" customHeight="1">
      <c r="I24" s="25">
        <f t="shared" si="14"/>
        <v>43859</v>
      </c>
      <c r="J24" s="73"/>
      <c r="K24" s="73"/>
      <c r="L24" s="73"/>
      <c r="M24" s="73"/>
    </row>
    <row r="25" spans="3:13"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3" ht="15.75" customHeight="1">
      <c r="I26" s="25">
        <f t="shared" si="15"/>
        <v>43866</v>
      </c>
      <c r="J26" s="72"/>
      <c r="K26" s="73"/>
      <c r="L26" s="73"/>
      <c r="M26" s="73"/>
    </row>
    <row r="27" spans="3:13" ht="15.75" customHeight="1">
      <c r="I27" s="25">
        <f t="shared" ref="I27:I29" si="16">I26+1*7</f>
        <v>43873</v>
      </c>
      <c r="J27" s="73"/>
      <c r="K27" s="73"/>
      <c r="L27" s="73"/>
      <c r="M27" s="73"/>
    </row>
    <row r="28" spans="3:13" ht="15.75" customHeight="1">
      <c r="I28" s="25">
        <f t="shared" si="16"/>
        <v>43880</v>
      </c>
      <c r="J28" s="73"/>
      <c r="K28" s="73"/>
      <c r="L28" s="73"/>
      <c r="M28" s="73"/>
    </row>
    <row r="29" spans="3:13" ht="15.75" customHeight="1">
      <c r="H29" s="26"/>
      <c r="I29" s="25">
        <f t="shared" si="16"/>
        <v>43887</v>
      </c>
      <c r="J29" s="73"/>
      <c r="K29" s="73"/>
      <c r="L29" s="73"/>
      <c r="M29" s="73"/>
    </row>
    <row r="30" spans="3:13"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3" ht="15.75" customHeight="1">
      <c r="I31" s="25">
        <f t="shared" si="17"/>
        <v>43894</v>
      </c>
      <c r="J31" s="72"/>
      <c r="K31" s="73"/>
      <c r="L31" s="73"/>
      <c r="M31" s="73"/>
    </row>
    <row r="32" spans="3:13"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3"/>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6"/>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xTIBPmFH6xilDElCy5JmzRTAU3MeT/ncmdfJKv6bOvvj8attxAXWVoFTulnuivWJ/QIelWQmAZmx+BRIoQRUtA==" saltValue="EwkcWJQPlcjlY7nxJFQaN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99"/>
  <sheetViews>
    <sheetView showGridLines="0" showRowColHeaders="0" workbookViewId="0"/>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I3" s="82"/>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6" t="s">
        <v>76</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3"/>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maq1akOIT3+TOjfJkO3RvWvFLzgp/5ZcHkGNA7c6URSDCCUojGpKqvu/Z0PcD3H4HAKZR1xgLMecl07urEdKIA==" saltValue="ir9J/rMoVh+ijbaXxsu2N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I3" s="82"/>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H57" s="23"/>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H84" s="23"/>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TmSLWhDcDj8E25rhXoa4jz++/vH0H0VQLtXIHqWVBCxjDFqyU4sUR63esMRwXYgMZk34ewPT22MaZlWxzEuSQg==" saltValue="Z2IhqH2nHQm45NhV4bh0iw=="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Usi79EK8RqYmG8R+V3SZiI65KKJ1uy0QSKbT/9IByD/sZpCRPQeB2ZaogPi7qHhGGi6h9L2/iCK5CvZyKhZvlg==" saltValue="YIG5UkFcM6QqTC3+f2fXvg=="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999"/>
  <sheetViews>
    <sheetView showGridLines="0" showRowColHeaders="0" workbookViewId="0">
      <selection activeCell="N5" sqref="N5"/>
    </sheetView>
  </sheetViews>
  <sheetFormatPr defaultColWidth="12.625" defaultRowHeight="15" customHeight="1"/>
  <cols>
    <col min="1" max="1" width="1.625" customWidth="1"/>
    <col min="2" max="2" width="1.5" customWidth="1"/>
    <col min="3" max="3" width="75.5" customWidth="1"/>
    <col min="4" max="4" width="1.5" customWidth="1"/>
    <col min="5" max="5" width="44.375" customWidth="1"/>
    <col min="6" max="6" width="1.5" customWidth="1"/>
    <col min="7" max="7" width="3.25" customWidth="1"/>
    <col min="8" max="8" width="6.75" customWidth="1"/>
    <col min="9" max="9" width="10.25" customWidth="1"/>
    <col min="10" max="14" width="11.125" customWidth="1"/>
    <col min="15" max="27" width="7.625" customWidth="1"/>
  </cols>
  <sheetData>
    <row r="1" spans="2:15">
      <c r="B1" s="10"/>
      <c r="C1" s="10" t="s">
        <v>51</v>
      </c>
      <c r="D1" s="10"/>
      <c r="E1" s="10"/>
      <c r="F1" s="10"/>
      <c r="J1" s="1"/>
    </row>
    <row r="2" spans="2:15" ht="18">
      <c r="B2" s="10"/>
      <c r="C2" s="11" t="str">
        <f>C12</f>
        <v>Title and Year</v>
      </c>
      <c r="D2" s="10"/>
      <c r="E2" s="81" t="s">
        <v>52</v>
      </c>
      <c r="F2" s="10"/>
      <c r="H2" s="82"/>
      <c r="J2" s="1"/>
    </row>
    <row r="3" spans="2:15" ht="270" customHeight="1">
      <c r="B3" s="10"/>
      <c r="C3" s="32"/>
      <c r="D3" s="10"/>
      <c r="E3" s="80"/>
      <c r="F3" s="10"/>
      <c r="J3" s="14"/>
    </row>
    <row r="4" spans="2:15">
      <c r="B4" s="10"/>
      <c r="C4" s="10"/>
      <c r="D4" s="10"/>
      <c r="E4" s="10"/>
      <c r="F4" s="10"/>
      <c r="I4" s="36" t="s">
        <v>53</v>
      </c>
      <c r="J4" s="37" t="s">
        <v>54</v>
      </c>
      <c r="K4" s="37" t="s">
        <v>55</v>
      </c>
      <c r="L4" s="37" t="s">
        <v>56</v>
      </c>
      <c r="M4" s="37" t="s">
        <v>57</v>
      </c>
      <c r="N4" s="37" t="s">
        <v>58</v>
      </c>
      <c r="O4" s="15" t="s">
        <v>59</v>
      </c>
    </row>
    <row r="5" spans="2:15">
      <c r="B5" s="10"/>
      <c r="C5" s="16" t="s">
        <v>60</v>
      </c>
      <c r="D5" s="10"/>
      <c r="E5" s="16" t="s">
        <v>61</v>
      </c>
      <c r="F5" s="10"/>
      <c r="I5" s="38">
        <f>I24</f>
        <v>43859</v>
      </c>
      <c r="J5" s="39" t="e">
        <f t="shared" ref="J5:M5" si="0">IFERROR(ABS(J25),#N/A)</f>
        <v>#N/A</v>
      </c>
      <c r="K5" s="39" t="e">
        <f t="shared" si="0"/>
        <v>#N/A</v>
      </c>
      <c r="L5" s="39" t="e">
        <f t="shared" si="0"/>
        <v>#N/A</v>
      </c>
      <c r="M5" s="39" t="e">
        <f t="shared" si="0"/>
        <v>#N/A</v>
      </c>
      <c r="N5" s="83">
        <v>1</v>
      </c>
      <c r="O5" s="17" t="e">
        <f t="shared" ref="O5:O16" si="1">IF($J$5=0,"",IF($N$5=1,(J5/K5),(K5/J5)))</f>
        <v>#N/A</v>
      </c>
    </row>
    <row r="6" spans="2:15">
      <c r="B6" s="10"/>
      <c r="C6" s="74" t="s">
        <v>184</v>
      </c>
      <c r="D6" s="10"/>
      <c r="E6" s="74" t="s">
        <v>70</v>
      </c>
      <c r="F6" s="10"/>
      <c r="I6" s="38">
        <f>I29</f>
        <v>43887</v>
      </c>
      <c r="J6" s="39" t="e">
        <f t="shared" ref="J6:M6" si="2">IFERROR(ABS(J30),#N/A)</f>
        <v>#N/A</v>
      </c>
      <c r="K6" s="39" t="e">
        <f t="shared" si="2"/>
        <v>#N/A</v>
      </c>
      <c r="L6" s="39" t="e">
        <f t="shared" si="2"/>
        <v>#N/A</v>
      </c>
      <c r="M6" s="39" t="e">
        <f t="shared" si="2"/>
        <v>#N/A</v>
      </c>
      <c r="N6" s="39">
        <f t="shared" ref="N6:N16" si="3">$N$5</f>
        <v>1</v>
      </c>
      <c r="O6" s="17" t="e">
        <f t="shared" si="1"/>
        <v>#N/A</v>
      </c>
    </row>
    <row r="7" spans="2:15">
      <c r="B7" s="10"/>
      <c r="C7" s="41"/>
      <c r="D7" s="10"/>
      <c r="E7" s="10"/>
      <c r="F7" s="10"/>
      <c r="I7" s="38">
        <f>I34</f>
        <v>43915</v>
      </c>
      <c r="J7" s="39" t="e">
        <f t="shared" ref="J7:M7" si="4">IFERROR(ABS(J35),#N/A)</f>
        <v>#N/A</v>
      </c>
      <c r="K7" s="39" t="e">
        <f t="shared" si="4"/>
        <v>#N/A</v>
      </c>
      <c r="L7" s="39" t="e">
        <f t="shared" si="4"/>
        <v>#N/A</v>
      </c>
      <c r="M7" s="39" t="e">
        <f t="shared" si="4"/>
        <v>#N/A</v>
      </c>
      <c r="N7" s="39">
        <f t="shared" si="3"/>
        <v>1</v>
      </c>
      <c r="O7" s="17" t="e">
        <f t="shared" si="1"/>
        <v>#N/A</v>
      </c>
    </row>
    <row r="8" spans="2:15">
      <c r="B8" s="10"/>
      <c r="C8" s="55" t="s">
        <v>62</v>
      </c>
      <c r="D8" s="10"/>
      <c r="E8" s="16" t="s">
        <v>63</v>
      </c>
      <c r="F8" s="10"/>
      <c r="I8" s="38">
        <f>I40</f>
        <v>43950</v>
      </c>
      <c r="J8" s="39" t="e">
        <f t="shared" ref="J8:M8" si="5">IFERROR(ABS(J41),#N/A)</f>
        <v>#N/A</v>
      </c>
      <c r="K8" s="39" t="e">
        <f t="shared" si="5"/>
        <v>#N/A</v>
      </c>
      <c r="L8" s="39" t="e">
        <f t="shared" si="5"/>
        <v>#N/A</v>
      </c>
      <c r="M8" s="39" t="e">
        <f t="shared" si="5"/>
        <v>#N/A</v>
      </c>
      <c r="N8" s="39">
        <f t="shared" si="3"/>
        <v>1</v>
      </c>
      <c r="O8" s="17" t="e">
        <f t="shared" si="1"/>
        <v>#N/A</v>
      </c>
    </row>
    <row r="9" spans="2:15">
      <c r="B9" s="10"/>
      <c r="C9" s="75" t="s">
        <v>185</v>
      </c>
      <c r="D9" s="10"/>
      <c r="E9" s="74" t="s">
        <v>70</v>
      </c>
      <c r="F9" s="10"/>
      <c r="I9" s="38">
        <f>I45</f>
        <v>43978</v>
      </c>
      <c r="J9" s="39" t="e">
        <f t="shared" ref="J9:M9" si="6">IFERROR(ABS(J46),#N/A)</f>
        <v>#N/A</v>
      </c>
      <c r="K9" s="39" t="e">
        <f t="shared" si="6"/>
        <v>#N/A</v>
      </c>
      <c r="L9" s="39" t="e">
        <f t="shared" si="6"/>
        <v>#N/A</v>
      </c>
      <c r="M9" s="39" t="e">
        <f t="shared" si="6"/>
        <v>#N/A</v>
      </c>
      <c r="N9" s="39">
        <f t="shared" si="3"/>
        <v>1</v>
      </c>
      <c r="O9" s="17" t="e">
        <f t="shared" si="1"/>
        <v>#N/A</v>
      </c>
    </row>
    <row r="10" spans="2:15">
      <c r="B10" s="10"/>
      <c r="C10" s="10"/>
      <c r="D10" s="10"/>
      <c r="E10" s="18" t="s">
        <v>64</v>
      </c>
      <c r="F10" s="10"/>
      <c r="I10" s="38">
        <f>I50</f>
        <v>44006</v>
      </c>
      <c r="J10" s="39" t="e">
        <f t="shared" ref="J10:M10" si="7">IFERROR(ABS(J51),#N/A)</f>
        <v>#N/A</v>
      </c>
      <c r="K10" s="39" t="e">
        <f t="shared" si="7"/>
        <v>#N/A</v>
      </c>
      <c r="L10" s="39" t="e">
        <f t="shared" si="7"/>
        <v>#N/A</v>
      </c>
      <c r="M10" s="39" t="e">
        <f t="shared" si="7"/>
        <v>#N/A</v>
      </c>
      <c r="N10" s="39">
        <f t="shared" si="3"/>
        <v>1</v>
      </c>
      <c r="O10" s="17" t="e">
        <f t="shared" si="1"/>
        <v>#N/A</v>
      </c>
    </row>
    <row r="11" spans="2:15">
      <c r="B11" s="10"/>
      <c r="C11" s="19" t="s">
        <v>17</v>
      </c>
      <c r="D11" s="10"/>
      <c r="E11" s="77" t="s">
        <v>65</v>
      </c>
      <c r="F11" s="10"/>
      <c r="I11" s="38">
        <f>I56</f>
        <v>44041</v>
      </c>
      <c r="J11" s="39" t="e">
        <f t="shared" ref="J11:M11" si="8">IFERROR(ABS(J57),#N/A)</f>
        <v>#N/A</v>
      </c>
      <c r="K11" s="39" t="e">
        <f t="shared" si="8"/>
        <v>#N/A</v>
      </c>
      <c r="L11" s="39" t="e">
        <f t="shared" si="8"/>
        <v>#N/A</v>
      </c>
      <c r="M11" s="39" t="e">
        <f t="shared" si="8"/>
        <v>#N/A</v>
      </c>
      <c r="N11" s="39">
        <f t="shared" si="3"/>
        <v>1</v>
      </c>
      <c r="O11" s="17" t="e">
        <f t="shared" si="1"/>
        <v>#N/A</v>
      </c>
    </row>
    <row r="12" spans="2:15">
      <c r="B12" s="10"/>
      <c r="C12" s="75" t="s">
        <v>71</v>
      </c>
      <c r="D12" s="10"/>
      <c r="E12" s="78" t="s">
        <v>66</v>
      </c>
      <c r="F12" s="10"/>
      <c r="I12" s="38">
        <f>I61</f>
        <v>44069</v>
      </c>
      <c r="J12" s="39" t="e">
        <f t="shared" ref="J12:M12" si="9">IFERROR(ABS(J62),#N/A)</f>
        <v>#N/A</v>
      </c>
      <c r="K12" s="39" t="e">
        <f t="shared" si="9"/>
        <v>#N/A</v>
      </c>
      <c r="L12" s="39" t="e">
        <f t="shared" si="9"/>
        <v>#N/A</v>
      </c>
      <c r="M12" s="39" t="e">
        <f t="shared" si="9"/>
        <v>#N/A</v>
      </c>
      <c r="N12" s="39">
        <f t="shared" si="3"/>
        <v>1</v>
      </c>
      <c r="O12" s="17" t="e">
        <f t="shared" si="1"/>
        <v>#N/A</v>
      </c>
    </row>
    <row r="13" spans="2:15">
      <c r="B13" s="10"/>
      <c r="C13" s="10"/>
      <c r="D13" s="10"/>
      <c r="E13" s="10"/>
      <c r="F13" s="10"/>
      <c r="I13" s="38">
        <f>I67</f>
        <v>44104</v>
      </c>
      <c r="J13" s="39" t="e">
        <f t="shared" ref="J13:M13" si="10">IFERROR(ABS(J68),#N/A)</f>
        <v>#N/A</v>
      </c>
      <c r="K13" s="39" t="e">
        <f t="shared" si="10"/>
        <v>#N/A</v>
      </c>
      <c r="L13" s="39" t="e">
        <f t="shared" si="10"/>
        <v>#N/A</v>
      </c>
      <c r="M13" s="39" t="e">
        <f t="shared" si="10"/>
        <v>#N/A</v>
      </c>
      <c r="N13" s="39">
        <f t="shared" si="3"/>
        <v>1</v>
      </c>
      <c r="O13" s="17" t="e">
        <f t="shared" si="1"/>
        <v>#N/A</v>
      </c>
    </row>
    <row r="14" spans="2:15">
      <c r="B14" s="10"/>
      <c r="C14" s="86" t="s">
        <v>75</v>
      </c>
      <c r="D14" s="10"/>
      <c r="E14" s="97" t="s">
        <v>80</v>
      </c>
      <c r="F14" s="20"/>
      <c r="I14" s="38">
        <f>I72</f>
        <v>44132</v>
      </c>
      <c r="J14" s="39" t="e">
        <f t="shared" ref="J14:M14" si="11">IFERROR(ABS(J73),#N/A)</f>
        <v>#N/A</v>
      </c>
      <c r="K14" s="39" t="e">
        <f t="shared" si="11"/>
        <v>#N/A</v>
      </c>
      <c r="L14" s="39" t="e">
        <f t="shared" si="11"/>
        <v>#N/A</v>
      </c>
      <c r="M14" s="39" t="e">
        <f t="shared" si="11"/>
        <v>#N/A</v>
      </c>
      <c r="N14" s="39">
        <f t="shared" si="3"/>
        <v>1</v>
      </c>
      <c r="O14" s="17" t="e">
        <f t="shared" si="1"/>
        <v>#N/A</v>
      </c>
    </row>
    <row r="15" spans="2:15">
      <c r="B15" s="10"/>
      <c r="C15" s="75" t="s">
        <v>67</v>
      </c>
      <c r="D15" s="10"/>
      <c r="E15" s="79" t="s">
        <v>73</v>
      </c>
      <c r="F15" s="10"/>
      <c r="I15" s="38">
        <f>I77</f>
        <v>44160</v>
      </c>
      <c r="J15" s="39" t="e">
        <f t="shared" ref="J15:M15" si="12">IFERROR(ABS(J78),#N/A)</f>
        <v>#N/A</v>
      </c>
      <c r="K15" s="39" t="e">
        <f t="shared" si="12"/>
        <v>#N/A</v>
      </c>
      <c r="L15" s="39" t="e">
        <f t="shared" si="12"/>
        <v>#N/A</v>
      </c>
      <c r="M15" s="39" t="e">
        <f t="shared" si="12"/>
        <v>#N/A</v>
      </c>
      <c r="N15" s="39">
        <f t="shared" si="3"/>
        <v>1</v>
      </c>
      <c r="O15" s="17" t="e">
        <f t="shared" si="1"/>
        <v>#N/A</v>
      </c>
    </row>
    <row r="16" spans="2:15">
      <c r="B16" s="10"/>
      <c r="C16" s="10"/>
      <c r="D16" s="10"/>
      <c r="E16" s="10"/>
      <c r="F16" s="10"/>
      <c r="I16" s="38">
        <f>I83</f>
        <v>44195</v>
      </c>
      <c r="J16" s="39" t="e">
        <f t="shared" ref="J16:M16" si="13">IFERROR(ABS(J84),#N/A)</f>
        <v>#N/A</v>
      </c>
      <c r="K16" s="39" t="e">
        <f t="shared" si="13"/>
        <v>#N/A</v>
      </c>
      <c r="L16" s="39" t="e">
        <f t="shared" si="13"/>
        <v>#N/A</v>
      </c>
      <c r="M16" s="39" t="e">
        <f t="shared" si="13"/>
        <v>#N/A</v>
      </c>
      <c r="N16" s="39">
        <f t="shared" si="3"/>
        <v>1</v>
      </c>
      <c r="O16" s="17" t="e">
        <f t="shared" si="1"/>
        <v>#N/A</v>
      </c>
    </row>
    <row r="17" spans="3:14">
      <c r="I17" s="31"/>
      <c r="J17" s="35" t="s">
        <v>72</v>
      </c>
      <c r="K17" s="1"/>
      <c r="L17" s="1"/>
      <c r="M17" s="1"/>
      <c r="N17" s="1"/>
    </row>
    <row r="18" spans="3:14">
      <c r="C18" s="84" t="s">
        <v>74</v>
      </c>
      <c r="D18" s="40"/>
      <c r="E18" s="82"/>
      <c r="I18" s="13"/>
      <c r="J18" s="1"/>
      <c r="K18" s="21"/>
      <c r="L18" s="21"/>
      <c r="M18" s="21"/>
    </row>
    <row r="19" spans="3:14" ht="15.75">
      <c r="I19" s="71">
        <v>43831</v>
      </c>
      <c r="J19" s="22"/>
    </row>
    <row r="20" spans="3:14" ht="15.75" customHeight="1">
      <c r="I20" s="24" t="s">
        <v>53</v>
      </c>
      <c r="J20" s="24" t="s">
        <v>69</v>
      </c>
      <c r="K20" s="24" t="s">
        <v>55</v>
      </c>
      <c r="L20" s="24" t="s">
        <v>56</v>
      </c>
      <c r="M20" s="24" t="s">
        <v>57</v>
      </c>
    </row>
    <row r="21" spans="3:14" ht="15.75" customHeight="1">
      <c r="I21" s="25">
        <f>I19+1*7</f>
        <v>43838</v>
      </c>
      <c r="J21" s="72"/>
      <c r="K21" s="73"/>
      <c r="L21" s="73"/>
      <c r="M21" s="73"/>
    </row>
    <row r="22" spans="3:14" ht="15.75" customHeight="1">
      <c r="I22" s="25">
        <f t="shared" ref="I22:I24" si="14">I21+1*7</f>
        <v>43845</v>
      </c>
      <c r="J22" s="73"/>
      <c r="K22" s="73"/>
      <c r="L22" s="73"/>
      <c r="M22" s="73"/>
    </row>
    <row r="23" spans="3:14" ht="15.75" customHeight="1">
      <c r="I23" s="25">
        <f t="shared" si="14"/>
        <v>43852</v>
      </c>
      <c r="J23" s="73"/>
      <c r="K23" s="73"/>
      <c r="L23" s="73"/>
      <c r="M23" s="73"/>
    </row>
    <row r="24" spans="3:14" ht="15.75" customHeight="1">
      <c r="I24" s="25">
        <f t="shared" si="14"/>
        <v>43859</v>
      </c>
      <c r="J24" s="73"/>
      <c r="K24" s="73"/>
      <c r="L24" s="73"/>
      <c r="M24" s="73"/>
    </row>
    <row r="25" spans="3:14" ht="15.75" customHeight="1">
      <c r="H25" s="26"/>
      <c r="I25" s="27">
        <f t="shared" ref="I25:I26" si="15">I23+1*7</f>
        <v>43859</v>
      </c>
      <c r="J25" s="28" t="str">
        <f>IF(SUM(J21:J24)=0,"",IF($E$15="SUM",SUM(J21:J24),AVERAGE(J21:J24)))</f>
        <v/>
      </c>
      <c r="K25" s="28" t="str">
        <f>IF(SUM(K21:K24)=0,"",IF($E$15="SUM",SUM(K21:K24),AVERAGE(K21:K24)))</f>
        <v/>
      </c>
      <c r="L25" s="28" t="str">
        <f>IF(SUM(L21:L24)=0,"",IF($E$15="SUM",SUM(L21:L24),AVERAGE(L21:L24)))</f>
        <v/>
      </c>
      <c r="M25" s="28" t="str">
        <f>IF(SUM(M21:M24)=0,"",IF($E$15="SUM",SUM(M21:M24),AVERAGE(M21:M24)))</f>
        <v/>
      </c>
    </row>
    <row r="26" spans="3:14" ht="15.75" customHeight="1">
      <c r="I26" s="25">
        <f t="shared" si="15"/>
        <v>43866</v>
      </c>
      <c r="J26" s="72"/>
      <c r="K26" s="73"/>
      <c r="L26" s="73"/>
      <c r="M26" s="73"/>
    </row>
    <row r="27" spans="3:14" ht="15.75" customHeight="1">
      <c r="I27" s="25">
        <f t="shared" ref="I27:I29" si="16">I26+1*7</f>
        <v>43873</v>
      </c>
      <c r="J27" s="73"/>
      <c r="K27" s="73"/>
      <c r="L27" s="73"/>
      <c r="M27" s="73"/>
    </row>
    <row r="28" spans="3:14" ht="15.75" customHeight="1">
      <c r="I28" s="25">
        <f t="shared" si="16"/>
        <v>43880</v>
      </c>
      <c r="J28" s="73"/>
      <c r="K28" s="73"/>
      <c r="L28" s="73"/>
      <c r="M28" s="73"/>
    </row>
    <row r="29" spans="3:14" ht="15.75" customHeight="1">
      <c r="H29" s="26"/>
      <c r="I29" s="25">
        <f t="shared" si="16"/>
        <v>43887</v>
      </c>
      <c r="J29" s="73"/>
      <c r="K29" s="73"/>
      <c r="L29" s="73"/>
      <c r="M29" s="73"/>
    </row>
    <row r="30" spans="3:14" ht="15.75" customHeight="1">
      <c r="H30" s="26"/>
      <c r="I30" s="27">
        <f t="shared" ref="I30:I31" si="17">I28+1*7</f>
        <v>43887</v>
      </c>
      <c r="J30" s="28" t="str">
        <f>IF(SUM(J26:J29)=0,"",IF($E$15="SUM",SUM(J26:J29),AVERAGE(J26:J29)))</f>
        <v/>
      </c>
      <c r="K30" s="28" t="str">
        <f>IF(SUM(K26:K29)=0,"",IF($E$15="SUM",SUM(K26:K29),AVERAGE(K26:K29)))</f>
        <v/>
      </c>
      <c r="L30" s="28" t="str">
        <f>IF(SUM(L26:L29)=0,"",IF($E$15="SUM",SUM(L26:L29),AVERAGE(L26:L29)))</f>
        <v/>
      </c>
      <c r="M30" s="28" t="str">
        <f>IF(SUM(M26:M29)=0,"",IF($E$15="SUM",SUM(M26:M29),AVERAGE(M26:M29)))</f>
        <v/>
      </c>
    </row>
    <row r="31" spans="3:14" ht="15.75" customHeight="1">
      <c r="I31" s="25">
        <f t="shared" si="17"/>
        <v>43894</v>
      </c>
      <c r="J31" s="72"/>
      <c r="K31" s="73"/>
      <c r="L31" s="73"/>
      <c r="M31" s="73"/>
    </row>
    <row r="32" spans="3:14" ht="15.75" customHeight="1">
      <c r="I32" s="25">
        <f t="shared" ref="I32:I34" si="18">I31+1*7</f>
        <v>43901</v>
      </c>
      <c r="J32" s="73"/>
      <c r="K32" s="73"/>
      <c r="L32" s="73"/>
      <c r="M32" s="73"/>
    </row>
    <row r="33" spans="8:13" ht="15.75" customHeight="1">
      <c r="I33" s="25">
        <f t="shared" si="18"/>
        <v>43908</v>
      </c>
      <c r="J33" s="73"/>
      <c r="K33" s="73"/>
      <c r="L33" s="73"/>
      <c r="M33" s="73"/>
    </row>
    <row r="34" spans="8:13" ht="15.75" customHeight="1">
      <c r="H34" s="26"/>
      <c r="I34" s="25">
        <f t="shared" si="18"/>
        <v>43915</v>
      </c>
      <c r="J34" s="73"/>
      <c r="K34" s="73"/>
      <c r="L34" s="73"/>
      <c r="M34" s="73"/>
    </row>
    <row r="35" spans="8:13" ht="15.75" customHeight="1">
      <c r="H35" s="26"/>
      <c r="I35" s="27">
        <f t="shared" ref="I35:I36" si="19">I33+1*7</f>
        <v>43915</v>
      </c>
      <c r="J35" s="28" t="str">
        <f>IF(SUM(J31:J34)=0,"",IF($E$15="SUM",SUM(J31:J34),AVERAGE(J31:J34)))</f>
        <v/>
      </c>
      <c r="K35" s="28" t="str">
        <f>IF(SUM(K31:K34)=0,"",IF($E$15="SUM",SUM(K31:K34),AVERAGE(K31:K34)))</f>
        <v/>
      </c>
      <c r="L35" s="28" t="str">
        <f>IF(SUM(L31:L34)=0,"",IF($E$15="SUM",SUM(L31:L34),AVERAGE(L31:L34)))</f>
        <v/>
      </c>
      <c r="M35" s="28" t="str">
        <f>IF(SUM(M31:M34)=0,"",IF($E$15="SUM",SUM(M31:M34),AVERAGE(M31:M34)))</f>
        <v/>
      </c>
    </row>
    <row r="36" spans="8:13" ht="15.75" customHeight="1">
      <c r="I36" s="25">
        <f t="shared" si="19"/>
        <v>43922</v>
      </c>
      <c r="J36" s="72"/>
      <c r="K36" s="73"/>
      <c r="L36" s="73"/>
      <c r="M36" s="73"/>
    </row>
    <row r="37" spans="8:13" ht="15.75" customHeight="1">
      <c r="I37" s="25">
        <f t="shared" ref="I37:I40" si="20">I36+1*7</f>
        <v>43929</v>
      </c>
      <c r="J37" s="73"/>
      <c r="K37" s="73"/>
      <c r="L37" s="73"/>
      <c r="M37" s="73"/>
    </row>
    <row r="38" spans="8:13" ht="15.75" customHeight="1">
      <c r="I38" s="25">
        <f t="shared" si="20"/>
        <v>43936</v>
      </c>
      <c r="J38" s="73"/>
      <c r="K38" s="73"/>
      <c r="L38" s="73"/>
      <c r="M38" s="73"/>
    </row>
    <row r="39" spans="8:13" ht="15.75" customHeight="1">
      <c r="I39" s="25">
        <f t="shared" si="20"/>
        <v>43943</v>
      </c>
      <c r="J39" s="73"/>
      <c r="K39" s="73"/>
      <c r="L39" s="73"/>
      <c r="M39" s="73"/>
    </row>
    <row r="40" spans="8:13" ht="15.75" customHeight="1">
      <c r="H40" s="26"/>
      <c r="I40" s="25">
        <f t="shared" si="20"/>
        <v>43950</v>
      </c>
      <c r="J40" s="73"/>
      <c r="K40" s="73"/>
      <c r="L40" s="73"/>
      <c r="M40" s="73"/>
    </row>
    <row r="41" spans="8:13" ht="15.75" customHeight="1">
      <c r="H41" s="26"/>
      <c r="I41" s="27">
        <f t="shared" ref="I41:I42" si="21">I39+1*7</f>
        <v>43950</v>
      </c>
      <c r="J41" s="28" t="str">
        <f>IF(SUM(J36:J40)=0,"",IF($E$15="SUM",SUM(J36:J40),AVERAGE(J36:J40)))</f>
        <v/>
      </c>
      <c r="K41" s="28" t="str">
        <f>IF(SUM(K36:K40)=0,"",IF($E$15="SUM",SUM(K36:K40),AVERAGE(K36:K40)))</f>
        <v/>
      </c>
      <c r="L41" s="28" t="str">
        <f>IF(SUM(L36:L40)=0,"",IF($E$15="SUM",SUM(L36:L40),AVERAGE(L36:L40)))</f>
        <v/>
      </c>
      <c r="M41" s="28" t="str">
        <f>IF(SUM(M36:M40)=0,"",IF($E$15="SUM",SUM(M36:M40),AVERAGE(M36:M40)))</f>
        <v/>
      </c>
    </row>
    <row r="42" spans="8:13" ht="15.75" customHeight="1">
      <c r="I42" s="25">
        <f t="shared" si="21"/>
        <v>43957</v>
      </c>
      <c r="J42" s="72"/>
      <c r="K42" s="73"/>
      <c r="L42" s="73"/>
      <c r="M42" s="73"/>
    </row>
    <row r="43" spans="8:13" ht="15.75" customHeight="1">
      <c r="I43" s="25">
        <f t="shared" ref="I43:I45" si="22">I42+1*7</f>
        <v>43964</v>
      </c>
      <c r="J43" s="73"/>
      <c r="K43" s="73"/>
      <c r="L43" s="73"/>
      <c r="M43" s="73"/>
    </row>
    <row r="44" spans="8:13" ht="15.75" customHeight="1">
      <c r="I44" s="25">
        <f t="shared" si="22"/>
        <v>43971</v>
      </c>
      <c r="J44" s="73"/>
      <c r="K44" s="73"/>
      <c r="L44" s="73"/>
      <c r="M44" s="73"/>
    </row>
    <row r="45" spans="8:13" ht="15.75" customHeight="1">
      <c r="H45" s="26"/>
      <c r="I45" s="25">
        <f t="shared" si="22"/>
        <v>43978</v>
      </c>
      <c r="J45" s="73"/>
      <c r="K45" s="73"/>
      <c r="L45" s="73"/>
      <c r="M45" s="73"/>
    </row>
    <row r="46" spans="8:13" ht="15.75" customHeight="1">
      <c r="H46" s="26"/>
      <c r="I46" s="27">
        <f t="shared" ref="I46:I47" si="23">I44+1*7</f>
        <v>43978</v>
      </c>
      <c r="J46" s="28" t="str">
        <f>IF(SUM(J42:J45)=0,"",IF($E$15="SUM",SUM(J42:J45),AVERAGE(J42:J45)))</f>
        <v/>
      </c>
      <c r="K46" s="28" t="str">
        <f>IF(SUM(K42:K45)=0,"",IF($E$15="SUM",SUM(K42:K45),AVERAGE(K42:K45)))</f>
        <v/>
      </c>
      <c r="L46" s="28" t="str">
        <f>IF(SUM(L42:L45)=0,"",IF($E$15="SUM",SUM(L42:L45),AVERAGE(L42:L45)))</f>
        <v/>
      </c>
      <c r="M46" s="28" t="str">
        <f>IF(SUM(M42:M45)=0,"",IF($E$15="SUM",SUM(M42:M45),AVERAGE(M42:M45)))</f>
        <v/>
      </c>
    </row>
    <row r="47" spans="8:13" ht="15.75" customHeight="1">
      <c r="I47" s="25">
        <f t="shared" si="23"/>
        <v>43985</v>
      </c>
      <c r="J47" s="72"/>
      <c r="K47" s="73"/>
      <c r="L47" s="73"/>
      <c r="M47" s="73"/>
    </row>
    <row r="48" spans="8:13" ht="15.75" customHeight="1">
      <c r="I48" s="25">
        <f t="shared" ref="I48:I50" si="24">I47+1*7</f>
        <v>43992</v>
      </c>
      <c r="J48" s="73"/>
      <c r="K48" s="73"/>
      <c r="L48" s="73"/>
      <c r="M48" s="73"/>
    </row>
    <row r="49" spans="8:13" ht="15.75" customHeight="1">
      <c r="I49" s="25">
        <f t="shared" si="24"/>
        <v>43999</v>
      </c>
      <c r="J49" s="73"/>
      <c r="K49" s="73"/>
      <c r="L49" s="73"/>
      <c r="M49" s="73"/>
    </row>
    <row r="50" spans="8:13" ht="15.75" customHeight="1">
      <c r="H50" s="26"/>
      <c r="I50" s="25">
        <f t="shared" si="24"/>
        <v>44006</v>
      </c>
      <c r="J50" s="73"/>
      <c r="K50" s="73"/>
      <c r="L50" s="73"/>
      <c r="M50" s="73"/>
    </row>
    <row r="51" spans="8:13" ht="15.75" customHeight="1">
      <c r="H51" s="26"/>
      <c r="I51" s="27">
        <f t="shared" ref="I51:I52" si="25">I49+1*7</f>
        <v>44006</v>
      </c>
      <c r="J51" s="28" t="str">
        <f>IF(SUM(J47:J50)=0,"",IF($E$15="SUM",SUM(J47:J50),AVERAGE(J47:J50)))</f>
        <v/>
      </c>
      <c r="K51" s="28" t="str">
        <f>IF(SUM(K47:K50)=0,"",IF($E$15="SUM",SUM(K47:K50),AVERAGE(K47:K50)))</f>
        <v/>
      </c>
      <c r="L51" s="28" t="str">
        <f>IF(SUM(L47:L50)=0,"",IF($E$15="SUM",SUM(L47:L50),AVERAGE(L47:L50)))</f>
        <v/>
      </c>
      <c r="M51" s="28" t="str">
        <f>IF(SUM(M47:M50)=0,"",IF($E$15="SUM",SUM(M47:M50),AVERAGE(M47:M50)))</f>
        <v/>
      </c>
    </row>
    <row r="52" spans="8:13" ht="15.75" customHeight="1">
      <c r="I52" s="25">
        <f t="shared" si="25"/>
        <v>44013</v>
      </c>
      <c r="J52" s="72"/>
      <c r="K52" s="73"/>
      <c r="L52" s="73"/>
      <c r="M52" s="73"/>
    </row>
    <row r="53" spans="8:13" ht="15.75" customHeight="1">
      <c r="I53" s="25">
        <f t="shared" ref="I53:I56" si="26">I52+1*7</f>
        <v>44020</v>
      </c>
      <c r="J53" s="73"/>
      <c r="K53" s="73"/>
      <c r="L53" s="73"/>
      <c r="M53" s="73"/>
    </row>
    <row r="54" spans="8:13" ht="15.75" customHeight="1">
      <c r="I54" s="25">
        <f t="shared" si="26"/>
        <v>44027</v>
      </c>
      <c r="J54" s="73"/>
      <c r="K54" s="73"/>
      <c r="L54" s="73"/>
      <c r="M54" s="73"/>
    </row>
    <row r="55" spans="8:13" ht="15.75" customHeight="1">
      <c r="I55" s="25">
        <f t="shared" si="26"/>
        <v>44034</v>
      </c>
      <c r="J55" s="73"/>
      <c r="K55" s="73"/>
      <c r="L55" s="73"/>
      <c r="M55" s="73"/>
    </row>
    <row r="56" spans="8:13" ht="15.75" customHeight="1">
      <c r="H56" s="26"/>
      <c r="I56" s="25">
        <f t="shared" si="26"/>
        <v>44041</v>
      </c>
      <c r="J56" s="73"/>
      <c r="K56" s="73"/>
      <c r="L56" s="73"/>
      <c r="M56" s="73"/>
    </row>
    <row r="57" spans="8:13" ht="15.75" customHeight="1">
      <c r="I57" s="27">
        <f t="shared" ref="I57:I58" si="27">I55+1*7</f>
        <v>44041</v>
      </c>
      <c r="J57" s="28" t="str">
        <f>IF(SUM(J52:J56)=0,"",IF($E$15="SUM",SUM(J52:J56),AVERAGE(J52:J56)))</f>
        <v/>
      </c>
      <c r="K57" s="28" t="str">
        <f>IF(SUM(K52:K56)=0,"",IF($E$15="SUM",SUM(K52:K56),AVERAGE(K52:K56)))</f>
        <v/>
      </c>
      <c r="L57" s="28" t="str">
        <f>IF(SUM(L52:L56)=0,"",IF($E$15="SUM",SUM(L52:L56),AVERAGE(L52:L56)))</f>
        <v/>
      </c>
      <c r="M57" s="28" t="str">
        <f>IF(SUM(M52:M56)=0,"",IF($E$15="SUM",SUM(M52:M56),AVERAGE(M52:M56)))</f>
        <v/>
      </c>
    </row>
    <row r="58" spans="8:13" ht="15.75" customHeight="1">
      <c r="I58" s="25">
        <f t="shared" si="27"/>
        <v>44048</v>
      </c>
      <c r="J58" s="72"/>
      <c r="K58" s="73"/>
      <c r="L58" s="73"/>
      <c r="M58" s="73"/>
    </row>
    <row r="59" spans="8:13" ht="15.75" customHeight="1">
      <c r="I59" s="25">
        <f t="shared" ref="I59:I61" si="28">I58+1*7</f>
        <v>44055</v>
      </c>
      <c r="J59" s="73"/>
      <c r="K59" s="73"/>
      <c r="L59" s="73"/>
      <c r="M59" s="73"/>
    </row>
    <row r="60" spans="8:13" ht="15.75" customHeight="1">
      <c r="I60" s="25">
        <f t="shared" si="28"/>
        <v>44062</v>
      </c>
      <c r="J60" s="73"/>
      <c r="K60" s="73"/>
      <c r="L60" s="73"/>
      <c r="M60" s="73"/>
    </row>
    <row r="61" spans="8:13" ht="15.75" customHeight="1">
      <c r="H61" s="26"/>
      <c r="I61" s="25">
        <f t="shared" si="28"/>
        <v>44069</v>
      </c>
      <c r="J61" s="73"/>
      <c r="K61" s="73"/>
      <c r="L61" s="73"/>
      <c r="M61" s="73"/>
    </row>
    <row r="62" spans="8:13" ht="15.75" customHeight="1">
      <c r="H62" s="26"/>
      <c r="I62" s="27">
        <f t="shared" ref="I62:I63" si="29">I60+1*7</f>
        <v>44069</v>
      </c>
      <c r="J62" s="28" t="str">
        <f>IF(SUM(J58:J61)=0,"",IF($E$15="SUM",SUM(J58:J61),AVERAGE(J58:J61)))</f>
        <v/>
      </c>
      <c r="K62" s="28" t="str">
        <f>IF(SUM(K58:K61)=0,"",IF($E$15="SUM",SUM(K58:K61),AVERAGE(K58:K61)))</f>
        <v/>
      </c>
      <c r="L62" s="28" t="str">
        <f>IF(SUM(L58:L61)=0,"",IF($E$15="SUM",SUM(L58:L61),AVERAGE(L58:L61)))</f>
        <v/>
      </c>
      <c r="M62" s="28" t="str">
        <f>IF(SUM(M58:M61)=0,"",IF($E$15="SUM",SUM(M58:M61),AVERAGE(M58:M61)))</f>
        <v/>
      </c>
    </row>
    <row r="63" spans="8:13" ht="15.75" customHeight="1">
      <c r="I63" s="25">
        <f t="shared" si="29"/>
        <v>44076</v>
      </c>
      <c r="J63" s="72"/>
      <c r="K63" s="73"/>
      <c r="L63" s="73"/>
      <c r="M63" s="73"/>
    </row>
    <row r="64" spans="8:13" ht="15.75" customHeight="1">
      <c r="I64" s="25">
        <f t="shared" ref="I64:I67" si="30">I63+1*7</f>
        <v>44083</v>
      </c>
      <c r="J64" s="73"/>
      <c r="K64" s="73"/>
      <c r="L64" s="73"/>
      <c r="M64" s="73"/>
    </row>
    <row r="65" spans="8:13" ht="15.75" customHeight="1">
      <c r="I65" s="25">
        <f t="shared" si="30"/>
        <v>44090</v>
      </c>
      <c r="J65" s="73"/>
      <c r="K65" s="73"/>
      <c r="L65" s="73"/>
      <c r="M65" s="73"/>
    </row>
    <row r="66" spans="8:13" ht="15.75" customHeight="1">
      <c r="H66" s="26"/>
      <c r="I66" s="25">
        <f t="shared" si="30"/>
        <v>44097</v>
      </c>
      <c r="J66" s="73"/>
      <c r="K66" s="73"/>
      <c r="L66" s="73"/>
      <c r="M66" s="73"/>
    </row>
    <row r="67" spans="8:13" ht="15.75" customHeight="1">
      <c r="I67" s="25">
        <f t="shared" si="30"/>
        <v>44104</v>
      </c>
      <c r="J67" s="73"/>
      <c r="K67" s="73"/>
      <c r="L67" s="73"/>
      <c r="M67" s="73"/>
    </row>
    <row r="68" spans="8:13" ht="15.75" customHeight="1">
      <c r="I68" s="27">
        <f t="shared" ref="I68:I69" si="31">I66+1*7</f>
        <v>44104</v>
      </c>
      <c r="J68" s="28" t="str">
        <f>IF(SUM(J63:J67)=0,"",IF($E$15="SUM",SUM(J63:J67),AVERAGE(J63:J67)))</f>
        <v/>
      </c>
      <c r="K68" s="28" t="str">
        <f>IF(SUM(K63:K67)=0,"",IF($E$15="SUM",SUM(K63:K67),AVERAGE(K63:K67)))</f>
        <v/>
      </c>
      <c r="L68" s="28" t="str">
        <f>IF(SUM(L63:L67)=0,"",IF($E$15="SUM",SUM(L63:L67),AVERAGE(L63:L67)))</f>
        <v/>
      </c>
      <c r="M68" s="28" t="str">
        <f>IF(SUM(M63:M67)=0,"",IF($E$15="SUM",SUM(M63:M67),AVERAGE(M63:M67)))</f>
        <v/>
      </c>
    </row>
    <row r="69" spans="8:13" ht="15.75" customHeight="1">
      <c r="I69" s="25">
        <f t="shared" si="31"/>
        <v>44111</v>
      </c>
      <c r="J69" s="72"/>
      <c r="K69" s="73"/>
      <c r="L69" s="73"/>
      <c r="M69" s="73"/>
    </row>
    <row r="70" spans="8:13" ht="15.75" customHeight="1">
      <c r="I70" s="25">
        <f t="shared" ref="I70:I72" si="32">I69+1*7</f>
        <v>44118</v>
      </c>
      <c r="J70" s="73"/>
      <c r="K70" s="73"/>
      <c r="L70" s="73"/>
      <c r="M70" s="73"/>
    </row>
    <row r="71" spans="8:13" ht="15.75" customHeight="1">
      <c r="I71" s="25">
        <f t="shared" si="32"/>
        <v>44125</v>
      </c>
      <c r="J71" s="73"/>
      <c r="K71" s="73"/>
      <c r="L71" s="73"/>
      <c r="M71" s="73"/>
    </row>
    <row r="72" spans="8:13" ht="15.75" customHeight="1">
      <c r="H72" s="26"/>
      <c r="I72" s="25">
        <f t="shared" si="32"/>
        <v>44132</v>
      </c>
      <c r="J72" s="73"/>
      <c r="K72" s="73"/>
      <c r="L72" s="73"/>
      <c r="M72" s="73"/>
    </row>
    <row r="73" spans="8:13" ht="15.75" customHeight="1">
      <c r="H73" s="26"/>
      <c r="I73" s="27">
        <f t="shared" ref="I73:I74" si="33">I71+1*7</f>
        <v>44132</v>
      </c>
      <c r="J73" s="28" t="str">
        <f>IF(SUM(J69:J72)=0,"",IF($E15="SUM",SUM(J69:J72),AVERAGE(J69:J72)))</f>
        <v/>
      </c>
      <c r="K73" s="28" t="str">
        <f>IF(SUM(K69:K72)=0,"",IF($E15="SUM",SUM(K69:K72),AVERAGE(K69:K72)))</f>
        <v/>
      </c>
      <c r="L73" s="28" t="str">
        <f>IF(SUM(L69:L72)=0,"",IF($E15="SUM",SUM(L69:L72),AVERAGE(L69:L72)))</f>
        <v/>
      </c>
      <c r="M73" s="28" t="str">
        <f>IF(SUM(M69:M72)=0,"",IF($E15="SUM",SUM(M69:M72),AVERAGE(M69:M72)))</f>
        <v/>
      </c>
    </row>
    <row r="74" spans="8:13" ht="15.75" customHeight="1">
      <c r="I74" s="25">
        <f t="shared" si="33"/>
        <v>44139</v>
      </c>
      <c r="J74" s="72"/>
      <c r="K74" s="73"/>
      <c r="L74" s="73"/>
      <c r="M74" s="73"/>
    </row>
    <row r="75" spans="8:13" ht="15.75" customHeight="1">
      <c r="I75" s="25">
        <f t="shared" ref="I75:I77" si="34">I74+1*7</f>
        <v>44146</v>
      </c>
      <c r="J75" s="73"/>
      <c r="K75" s="73"/>
      <c r="L75" s="73"/>
      <c r="M75" s="73"/>
    </row>
    <row r="76" spans="8:13" ht="15.75" customHeight="1">
      <c r="I76" s="25">
        <f t="shared" si="34"/>
        <v>44153</v>
      </c>
      <c r="J76" s="73"/>
      <c r="K76" s="73"/>
      <c r="L76" s="73"/>
      <c r="M76" s="73"/>
    </row>
    <row r="77" spans="8:13" ht="15.75" customHeight="1">
      <c r="H77" s="26"/>
      <c r="I77" s="25">
        <f t="shared" si="34"/>
        <v>44160</v>
      </c>
      <c r="J77" s="73"/>
      <c r="K77" s="73"/>
      <c r="L77" s="73"/>
      <c r="M77" s="73"/>
    </row>
    <row r="78" spans="8:13" ht="15.75" customHeight="1">
      <c r="H78" s="26"/>
      <c r="I78" s="27">
        <f t="shared" ref="I78:I79" si="35">I76+1*7</f>
        <v>44160</v>
      </c>
      <c r="J78" s="28" t="str">
        <f>IF(SUM(J74:J77)=0,"",IF($E$15="SUM",SUM(J74:J77),AVERAGE(J74:J77)))</f>
        <v/>
      </c>
      <c r="K78" s="28" t="str">
        <f>IF(SUM(K74:K77)=0,"",IF($E$15="SUM",SUM(K74:K77),AVERAGE(K74:K77)))</f>
        <v/>
      </c>
      <c r="L78" s="28" t="str">
        <f>IF(SUM(L74:L77)=0,"",IF($E$15="SUM",SUM(L74:L77),AVERAGE(L74:L77)))</f>
        <v/>
      </c>
      <c r="M78" s="28" t="str">
        <f>IF(SUM(M74:M77)=0,"",IF($E$15="SUM",SUM(M74:M77),AVERAGE(M74:M77)))</f>
        <v/>
      </c>
    </row>
    <row r="79" spans="8:13" ht="15.75" customHeight="1">
      <c r="I79" s="25">
        <f t="shared" si="35"/>
        <v>44167</v>
      </c>
      <c r="J79" s="72"/>
      <c r="K79" s="73"/>
      <c r="L79" s="73"/>
      <c r="M79" s="73"/>
    </row>
    <row r="80" spans="8:13" ht="15.75" customHeight="1">
      <c r="I80" s="25">
        <f t="shared" ref="I80:I83" si="36">I79+1*7</f>
        <v>44174</v>
      </c>
      <c r="J80" s="73"/>
      <c r="K80" s="73"/>
      <c r="L80" s="73"/>
      <c r="M80" s="73"/>
    </row>
    <row r="81" spans="8:13" ht="15.75" customHeight="1">
      <c r="I81" s="25">
        <f t="shared" si="36"/>
        <v>44181</v>
      </c>
      <c r="J81" s="73"/>
      <c r="K81" s="73"/>
      <c r="L81" s="73"/>
      <c r="M81" s="73"/>
    </row>
    <row r="82" spans="8:13" ht="15.75" customHeight="1">
      <c r="I82" s="25">
        <f t="shared" si="36"/>
        <v>44188</v>
      </c>
      <c r="J82" s="73"/>
      <c r="K82" s="73"/>
      <c r="L82" s="73"/>
      <c r="M82" s="73"/>
    </row>
    <row r="83" spans="8:13" ht="15.75" customHeight="1">
      <c r="H83" s="26"/>
      <c r="I83" s="25">
        <f t="shared" si="36"/>
        <v>44195</v>
      </c>
      <c r="J83" s="73"/>
      <c r="K83" s="73"/>
      <c r="L83" s="73"/>
      <c r="M83" s="73"/>
    </row>
    <row r="84" spans="8:13" ht="15.75" customHeight="1">
      <c r="I84" s="27">
        <f>I82+1*7</f>
        <v>44195</v>
      </c>
      <c r="J84" s="28" t="str">
        <f>IF(SUM(J79:J83)=0,"",IF($E$15="SUM",SUM(J79:J83),AVERAGE(J79:J83)))</f>
        <v/>
      </c>
      <c r="K84" s="28" t="str">
        <f>IF(SUM(K79:K83)=0,"",IF($E$15="SUM",SUM(K79:K83),AVERAGE(K79:K83)))</f>
        <v/>
      </c>
      <c r="L84" s="28" t="str">
        <f>IF(SUM(L79:L83)=0,"",IF($E$15="SUM",SUM(L79:L83),AVERAGE(L79:L83)))</f>
        <v/>
      </c>
      <c r="M84" s="28" t="str">
        <f>IF(SUM(M79:M83)=0,"",IF($E$15="SUM",SUM(M79:M83),AVERAGE(M79:M83)))</f>
        <v/>
      </c>
    </row>
    <row r="85" spans="8:13" ht="15.75" customHeight="1">
      <c r="I85" s="29"/>
      <c r="J85" s="1"/>
      <c r="K85" s="1"/>
      <c r="L85" s="1"/>
      <c r="M85" s="1"/>
    </row>
    <row r="86" spans="8:13" ht="15.75" customHeight="1">
      <c r="I86" s="29"/>
      <c r="J86" s="1"/>
      <c r="K86" s="1"/>
      <c r="L86" s="1"/>
      <c r="M86" s="1"/>
    </row>
    <row r="87" spans="8:13" ht="15.75" customHeight="1">
      <c r="I87" s="29"/>
      <c r="J87" s="1"/>
      <c r="K87" s="1"/>
      <c r="L87" s="1"/>
      <c r="M87" s="1"/>
    </row>
    <row r="88" spans="8:13" ht="15.75" customHeight="1">
      <c r="I88" s="29"/>
      <c r="J88" s="1"/>
      <c r="K88" s="1"/>
      <c r="L88" s="1"/>
      <c r="M88" s="1"/>
    </row>
    <row r="89" spans="8:13" ht="15.75" customHeight="1">
      <c r="I89" s="29"/>
      <c r="J89" s="1"/>
      <c r="K89" s="1"/>
      <c r="L89" s="1"/>
      <c r="M89" s="1"/>
    </row>
    <row r="90" spans="8:13" ht="15.75" customHeight="1">
      <c r="I90" s="29"/>
      <c r="J90" s="1"/>
      <c r="K90" s="1"/>
      <c r="L90" s="1"/>
      <c r="M90" s="1"/>
    </row>
    <row r="91" spans="8:13" ht="15.75" customHeight="1">
      <c r="I91" s="29"/>
      <c r="J91" s="1"/>
      <c r="K91" s="1"/>
      <c r="L91" s="1"/>
      <c r="M91" s="1"/>
    </row>
    <row r="92" spans="8:13" ht="15.75" customHeight="1">
      <c r="I92" s="29"/>
      <c r="J92" s="1"/>
      <c r="K92" s="1"/>
      <c r="L92" s="1"/>
      <c r="M92" s="1"/>
    </row>
    <row r="93" spans="8:13" ht="15.75" customHeight="1">
      <c r="I93" s="29"/>
      <c r="J93" s="1"/>
      <c r="K93" s="1"/>
      <c r="L93" s="1"/>
      <c r="M93" s="1"/>
    </row>
    <row r="94" spans="8:13" ht="15.75" customHeight="1">
      <c r="I94" s="29"/>
      <c r="J94" s="1"/>
      <c r="K94" s="1"/>
      <c r="L94" s="1"/>
      <c r="M94" s="1"/>
    </row>
    <row r="95" spans="8:13" ht="15.75" customHeight="1">
      <c r="I95" s="29"/>
      <c r="J95" s="1"/>
      <c r="K95" s="1"/>
      <c r="L95" s="1"/>
      <c r="M95" s="1"/>
    </row>
    <row r="96" spans="8:13" ht="15.75" customHeight="1">
      <c r="I96" s="29"/>
      <c r="J96" s="1"/>
      <c r="K96" s="1"/>
      <c r="L96" s="1"/>
      <c r="M96" s="1"/>
    </row>
    <row r="97" spans="9:13" ht="15.75" customHeight="1">
      <c r="I97" s="29"/>
      <c r="J97" s="1"/>
      <c r="K97" s="1"/>
      <c r="L97" s="1"/>
      <c r="M97" s="1"/>
    </row>
    <row r="98" spans="9:13" ht="15.75" customHeight="1">
      <c r="I98" s="29"/>
      <c r="J98" s="1"/>
      <c r="K98" s="1"/>
      <c r="L98" s="1"/>
      <c r="M98" s="1"/>
    </row>
    <row r="99" spans="9:13" ht="15.75" customHeight="1">
      <c r="I99" s="29"/>
      <c r="J99" s="1"/>
      <c r="K99" s="1"/>
      <c r="L99" s="1"/>
      <c r="M99" s="1"/>
    </row>
    <row r="100" spans="9:13" ht="15.75" customHeight="1">
      <c r="I100" s="29"/>
      <c r="J100" s="1"/>
      <c r="K100" s="1"/>
      <c r="L100" s="1"/>
      <c r="M100" s="1"/>
    </row>
    <row r="101" spans="9:13" ht="15.75" customHeight="1">
      <c r="I101" s="29"/>
      <c r="J101" s="1"/>
      <c r="K101" s="1"/>
      <c r="L101" s="1"/>
      <c r="M101" s="1"/>
    </row>
    <row r="102" spans="9:13" ht="15.75" customHeight="1">
      <c r="I102" s="29"/>
      <c r="J102" s="1"/>
      <c r="K102" s="1"/>
      <c r="L102" s="1"/>
      <c r="M102" s="1"/>
    </row>
    <row r="103" spans="9:13" ht="15.75" customHeight="1">
      <c r="I103" s="29"/>
      <c r="J103" s="1"/>
      <c r="K103" s="1"/>
      <c r="L103" s="1"/>
      <c r="M103" s="1"/>
    </row>
    <row r="104" spans="9:13" ht="15.75" customHeight="1">
      <c r="I104" s="29"/>
      <c r="J104" s="1"/>
      <c r="K104" s="1"/>
      <c r="L104" s="1"/>
      <c r="M104" s="1"/>
    </row>
    <row r="105" spans="9:13" ht="15.75" customHeight="1">
      <c r="I105" s="29"/>
      <c r="J105" s="1"/>
      <c r="K105" s="1"/>
      <c r="L105" s="1"/>
      <c r="M105" s="1"/>
    </row>
    <row r="106" spans="9:13" ht="15.75" customHeight="1">
      <c r="I106" s="30"/>
      <c r="J106" s="1"/>
    </row>
    <row r="107" spans="9:13" ht="15.75" customHeight="1">
      <c r="I107" s="30"/>
      <c r="J107" s="1"/>
    </row>
    <row r="108" spans="9:13" ht="15.75" customHeight="1">
      <c r="I108" s="30"/>
      <c r="J108" s="1"/>
    </row>
    <row r="109" spans="9:13" ht="15.75" customHeight="1">
      <c r="I109" s="30"/>
      <c r="J109" s="1"/>
    </row>
    <row r="110" spans="9:13" ht="15.75" customHeight="1">
      <c r="I110" s="30"/>
      <c r="J110" s="1"/>
    </row>
    <row r="111" spans="9:13" ht="15.75" customHeight="1">
      <c r="I111" s="30"/>
      <c r="J111" s="1"/>
    </row>
    <row r="112" spans="9:13" ht="15.75" customHeight="1">
      <c r="I112" s="30"/>
      <c r="J112" s="1"/>
    </row>
    <row r="113" spans="9:10" ht="15.75" customHeight="1">
      <c r="I113" s="30"/>
      <c r="J113" s="1"/>
    </row>
    <row r="114" spans="9:10" ht="15.75" customHeight="1">
      <c r="I114" s="30"/>
      <c r="J114" s="1"/>
    </row>
    <row r="115" spans="9:10" ht="15.75" customHeight="1">
      <c r="I115" s="30"/>
      <c r="J115" s="1"/>
    </row>
    <row r="116" spans="9:10" ht="15.75" customHeight="1">
      <c r="I116" s="30"/>
      <c r="J116" s="1"/>
    </row>
    <row r="117" spans="9:10" ht="15.75" customHeight="1">
      <c r="I117" s="30"/>
      <c r="J117" s="1"/>
    </row>
    <row r="118" spans="9:10" ht="15.75" customHeight="1">
      <c r="I118" s="30"/>
      <c r="J118" s="1"/>
    </row>
    <row r="119" spans="9:10" ht="15.75" customHeight="1">
      <c r="I119" s="30"/>
      <c r="J119" s="1"/>
    </row>
    <row r="120" spans="9:10" ht="15.75" customHeight="1">
      <c r="I120" s="30"/>
      <c r="J120" s="1"/>
    </row>
    <row r="121" spans="9:10" ht="15.75" customHeight="1">
      <c r="I121" s="30"/>
      <c r="J121" s="1"/>
    </row>
    <row r="122" spans="9:10" ht="15.75" customHeight="1">
      <c r="I122" s="30"/>
      <c r="J122" s="1"/>
    </row>
    <row r="123" spans="9:10" ht="15.75" customHeight="1">
      <c r="I123" s="30"/>
      <c r="J123" s="1"/>
    </row>
    <row r="124" spans="9:10" ht="15.75" customHeight="1">
      <c r="I124" s="30"/>
      <c r="J124" s="1"/>
    </row>
    <row r="125" spans="9:10" ht="15.75" customHeight="1">
      <c r="I125" s="30"/>
      <c r="J125" s="1"/>
    </row>
    <row r="126" spans="9:10" ht="15.75" customHeight="1">
      <c r="I126" s="30"/>
      <c r="J126" s="1"/>
    </row>
    <row r="127" spans="9:10" ht="15.75" customHeight="1">
      <c r="I127" s="30"/>
      <c r="J127" s="1"/>
    </row>
    <row r="128" spans="9:10" ht="15.75" customHeight="1">
      <c r="I128" s="30"/>
      <c r="J128" s="1"/>
    </row>
    <row r="129" spans="9:10" ht="15.75" customHeight="1">
      <c r="I129" s="30"/>
      <c r="J129" s="1"/>
    </row>
    <row r="130" spans="9:10" ht="15.75" customHeight="1">
      <c r="I130" s="30"/>
      <c r="J130" s="1"/>
    </row>
    <row r="131" spans="9:10" ht="15.75" customHeight="1">
      <c r="I131" s="30"/>
      <c r="J131" s="1"/>
    </row>
    <row r="132" spans="9:10" ht="15.75" customHeight="1">
      <c r="I132" s="30"/>
      <c r="J132" s="1"/>
    </row>
    <row r="133" spans="9:10" ht="15.75" customHeight="1">
      <c r="I133" s="30"/>
      <c r="J133" s="1"/>
    </row>
    <row r="134" spans="9:10" ht="15.75" customHeight="1">
      <c r="I134" s="30"/>
      <c r="J134" s="1"/>
    </row>
    <row r="135" spans="9:10" ht="15.75" customHeight="1">
      <c r="I135" s="30"/>
      <c r="J135" s="1"/>
    </row>
    <row r="136" spans="9:10" ht="15.75" customHeight="1">
      <c r="I136" s="30"/>
      <c r="J136" s="1"/>
    </row>
    <row r="137" spans="9:10" ht="15.75" customHeight="1">
      <c r="I137" s="30"/>
      <c r="J137" s="1"/>
    </row>
    <row r="138" spans="9:10" ht="15.75" customHeight="1">
      <c r="I138" s="30"/>
      <c r="J138" s="1"/>
    </row>
    <row r="139" spans="9:10" ht="15.75" customHeight="1">
      <c r="I139" s="30"/>
      <c r="J139" s="1"/>
    </row>
    <row r="140" spans="9:10" ht="15.75" customHeight="1">
      <c r="I140" s="30"/>
      <c r="J140" s="1"/>
    </row>
    <row r="141" spans="9:10" ht="15.75" customHeight="1">
      <c r="I141" s="30"/>
      <c r="J141" s="1"/>
    </row>
    <row r="142" spans="9:10" ht="15.75" customHeight="1">
      <c r="I142" s="30"/>
      <c r="J142" s="1"/>
    </row>
    <row r="143" spans="9:10" ht="15.75" customHeight="1">
      <c r="I143" s="30"/>
      <c r="J143" s="1"/>
    </row>
    <row r="144" spans="9:10" ht="15.75" customHeight="1">
      <c r="I144" s="30"/>
      <c r="J144" s="1"/>
    </row>
    <row r="145" spans="9:10" ht="15.75" customHeight="1">
      <c r="I145" s="30"/>
      <c r="J145" s="1"/>
    </row>
    <row r="146" spans="9:10" ht="15.75" customHeight="1">
      <c r="I146" s="30"/>
      <c r="J146" s="1"/>
    </row>
    <row r="147" spans="9:10" ht="15.75" customHeight="1">
      <c r="I147" s="30"/>
      <c r="J147" s="1"/>
    </row>
    <row r="148" spans="9:10" ht="15.75" customHeight="1">
      <c r="I148" s="30"/>
      <c r="J148" s="1"/>
    </row>
    <row r="149" spans="9:10" ht="15.75" customHeight="1">
      <c r="I149" s="30"/>
      <c r="J149" s="1"/>
    </row>
    <row r="150" spans="9:10" ht="15.75" customHeight="1">
      <c r="I150" s="30"/>
      <c r="J150" s="1"/>
    </row>
    <row r="151" spans="9:10" ht="15.75" customHeight="1">
      <c r="I151" s="30"/>
      <c r="J151" s="1"/>
    </row>
    <row r="152" spans="9:10" ht="15.75" customHeight="1">
      <c r="I152" s="30"/>
      <c r="J152" s="1"/>
    </row>
    <row r="153" spans="9:10" ht="15.75" customHeight="1">
      <c r="I153" s="30"/>
      <c r="J153" s="1"/>
    </row>
    <row r="154" spans="9:10" ht="15.75" customHeight="1">
      <c r="I154" s="30"/>
      <c r="J154" s="1"/>
    </row>
    <row r="155" spans="9:10" ht="15.75" customHeight="1">
      <c r="I155" s="30"/>
      <c r="J155" s="1"/>
    </row>
    <row r="156" spans="9:10" ht="15.75" customHeight="1">
      <c r="I156" s="30"/>
      <c r="J156" s="1"/>
    </row>
    <row r="157" spans="9:10" ht="15.75" customHeight="1">
      <c r="I157" s="30"/>
      <c r="J157" s="1"/>
    </row>
    <row r="158" spans="9:10" ht="15.75" customHeight="1">
      <c r="I158" s="30"/>
      <c r="J158" s="1"/>
    </row>
    <row r="159" spans="9:10" ht="15.75" customHeight="1">
      <c r="I159" s="30"/>
      <c r="J159" s="1"/>
    </row>
    <row r="160" spans="9:10" ht="15.75" customHeight="1">
      <c r="I160" s="30"/>
      <c r="J160" s="1"/>
    </row>
    <row r="161" spans="9:10" ht="15.75" customHeight="1">
      <c r="I161" s="30"/>
      <c r="J161" s="1"/>
    </row>
    <row r="162" spans="9:10" ht="15.75" customHeight="1">
      <c r="I162" s="30"/>
      <c r="J162" s="1"/>
    </row>
    <row r="163" spans="9:10" ht="15.75" customHeight="1">
      <c r="I163" s="30"/>
      <c r="J163" s="1"/>
    </row>
    <row r="164" spans="9:10" ht="15.75" customHeight="1">
      <c r="I164" s="30"/>
      <c r="J164" s="1"/>
    </row>
    <row r="165" spans="9:10" ht="15.75" customHeight="1">
      <c r="I165" s="30"/>
      <c r="J165" s="1"/>
    </row>
    <row r="166" spans="9:10" ht="15.75" customHeight="1">
      <c r="I166" s="30"/>
      <c r="J166" s="1"/>
    </row>
    <row r="167" spans="9:10" ht="15.75" customHeight="1">
      <c r="I167" s="30"/>
      <c r="J167" s="1"/>
    </row>
    <row r="168" spans="9:10" ht="15.75" customHeight="1">
      <c r="I168" s="30"/>
      <c r="J168" s="1"/>
    </row>
    <row r="169" spans="9:10" ht="15.75" customHeight="1">
      <c r="J169" s="1"/>
    </row>
    <row r="170" spans="9:10" ht="15.75" customHeight="1">
      <c r="J170" s="1"/>
    </row>
    <row r="171" spans="9:10" ht="15.75" customHeight="1">
      <c r="J171" s="1"/>
    </row>
    <row r="172" spans="9:10" ht="15.75" customHeight="1">
      <c r="J172" s="1"/>
    </row>
    <row r="173" spans="9:10" ht="15.75" customHeight="1">
      <c r="J173" s="1"/>
    </row>
    <row r="174" spans="9:10" ht="15.75" customHeight="1">
      <c r="J174" s="1"/>
    </row>
    <row r="175" spans="9:10" ht="15.75" customHeight="1">
      <c r="J175" s="1"/>
    </row>
    <row r="176" spans="9:10" ht="15.75" customHeight="1">
      <c r="J176" s="1"/>
    </row>
    <row r="177" spans="10:10" ht="15.75" customHeight="1">
      <c r="J177" s="1"/>
    </row>
    <row r="178" spans="10:10" ht="15.75" customHeight="1">
      <c r="J178" s="1"/>
    </row>
    <row r="179" spans="10:10" ht="15.75" customHeight="1">
      <c r="J179" s="1"/>
    </row>
    <row r="180" spans="10:10" ht="15.75" customHeight="1">
      <c r="J180" s="1"/>
    </row>
    <row r="181" spans="10:10" ht="15.75" customHeight="1">
      <c r="J181" s="1"/>
    </row>
    <row r="182" spans="10:10" ht="15.75" customHeight="1">
      <c r="J182" s="1"/>
    </row>
    <row r="183" spans="10:10" ht="15.75" customHeight="1">
      <c r="J183" s="1"/>
    </row>
    <row r="184" spans="10:10" ht="15.75" customHeight="1">
      <c r="J184" s="1"/>
    </row>
    <row r="185" spans="10:10" ht="15.75" customHeight="1">
      <c r="J185" s="1"/>
    </row>
    <row r="186" spans="10:10" ht="15.75" customHeight="1">
      <c r="J186" s="1"/>
    </row>
    <row r="187" spans="10:10" ht="15.75" customHeight="1">
      <c r="J187" s="1"/>
    </row>
    <row r="188" spans="10:10" ht="15.75" customHeight="1">
      <c r="J188" s="1"/>
    </row>
    <row r="189" spans="10:10" ht="15.75" customHeight="1">
      <c r="J189" s="1"/>
    </row>
    <row r="190" spans="10:10" ht="15.75" customHeight="1">
      <c r="J190" s="1"/>
    </row>
    <row r="191" spans="10:10" ht="15.75" customHeight="1">
      <c r="J191" s="1"/>
    </row>
    <row r="192" spans="10:10" ht="15.75" customHeight="1">
      <c r="J192" s="1"/>
    </row>
    <row r="193" spans="10:10" ht="15.75" customHeight="1">
      <c r="J193" s="1"/>
    </row>
    <row r="194" spans="10:10" ht="15.75" customHeight="1">
      <c r="J194" s="1"/>
    </row>
    <row r="195" spans="10:10" ht="15.75" customHeight="1">
      <c r="J195" s="1"/>
    </row>
    <row r="196" spans="10:10" ht="15.75" customHeight="1">
      <c r="J196" s="1"/>
    </row>
    <row r="197" spans="10:10" ht="15.75" customHeight="1">
      <c r="J197" s="1"/>
    </row>
    <row r="198" spans="10:10" ht="15.75" customHeight="1">
      <c r="J198" s="1"/>
    </row>
    <row r="199" spans="10:10" ht="15.75" customHeight="1">
      <c r="J199" s="1"/>
    </row>
    <row r="200" spans="10:10" ht="15.75" customHeight="1">
      <c r="J200" s="1"/>
    </row>
    <row r="201" spans="10:10" ht="15.75" customHeight="1">
      <c r="J201" s="1"/>
    </row>
    <row r="202" spans="10:10" ht="15.75" customHeight="1">
      <c r="J202" s="1"/>
    </row>
    <row r="203" spans="10:10" ht="15.75" customHeight="1">
      <c r="J203" s="1"/>
    </row>
    <row r="204" spans="10:10" ht="15.75" customHeight="1">
      <c r="J204" s="1"/>
    </row>
    <row r="205" spans="10:10" ht="15.75" customHeight="1">
      <c r="J205" s="1"/>
    </row>
    <row r="206" spans="10:10" ht="15.75" customHeight="1">
      <c r="J206" s="1"/>
    </row>
    <row r="207" spans="10:10" ht="15.75" customHeight="1">
      <c r="J207" s="1"/>
    </row>
    <row r="208" spans="10:10" ht="15.75" customHeight="1">
      <c r="J208" s="1"/>
    </row>
    <row r="209" spans="10:10" ht="15.75" customHeight="1">
      <c r="J209" s="1"/>
    </row>
    <row r="210" spans="10:10" ht="15.75" customHeight="1">
      <c r="J210" s="1"/>
    </row>
    <row r="211" spans="10:10" ht="15.75" customHeight="1">
      <c r="J211" s="1"/>
    </row>
    <row r="212" spans="10:10" ht="15.75" customHeight="1">
      <c r="J212" s="1"/>
    </row>
    <row r="213" spans="10:10" ht="15.75" customHeight="1">
      <c r="J213" s="1"/>
    </row>
    <row r="214" spans="10:10" ht="15.75" customHeight="1">
      <c r="J214" s="1"/>
    </row>
    <row r="215" spans="10:10" ht="15.75" customHeight="1">
      <c r="J215" s="1"/>
    </row>
    <row r="216" spans="10:10" ht="15.75" customHeight="1">
      <c r="J216" s="1"/>
    </row>
    <row r="217" spans="10:10" ht="15.75" customHeight="1">
      <c r="J217" s="1"/>
    </row>
    <row r="218" spans="10:10" ht="15.75" customHeight="1">
      <c r="J218" s="1"/>
    </row>
    <row r="219" spans="10:10" ht="15.75" customHeight="1">
      <c r="J219" s="1"/>
    </row>
    <row r="220" spans="10:10" ht="15.75" customHeight="1">
      <c r="J220" s="1"/>
    </row>
    <row r="221" spans="10:10" ht="15.75" customHeight="1">
      <c r="J221" s="1"/>
    </row>
    <row r="222" spans="10:10" ht="15.75" customHeight="1">
      <c r="J222" s="1"/>
    </row>
    <row r="223" spans="10:10" ht="15.75" customHeight="1">
      <c r="J223" s="1"/>
    </row>
    <row r="224" spans="10:10" ht="15.75" customHeight="1">
      <c r="J224" s="1"/>
    </row>
    <row r="225" spans="10:10" ht="15.75" customHeight="1">
      <c r="J225" s="1"/>
    </row>
    <row r="226" spans="10:10" ht="15.75" customHeight="1">
      <c r="J226" s="1"/>
    </row>
    <row r="227" spans="10:10" ht="15.75" customHeight="1">
      <c r="J227" s="1"/>
    </row>
    <row r="228" spans="10:10" ht="15.75" customHeight="1">
      <c r="J228" s="1"/>
    </row>
    <row r="229" spans="10:10" ht="15.75" customHeight="1">
      <c r="J229" s="1"/>
    </row>
    <row r="230" spans="10:10" ht="15.75" customHeight="1">
      <c r="J230" s="1"/>
    </row>
    <row r="231" spans="10:10" ht="15.75" customHeight="1">
      <c r="J231" s="1"/>
    </row>
    <row r="232" spans="10:10" ht="15.75" customHeight="1">
      <c r="J232" s="1"/>
    </row>
    <row r="233" spans="10:10" ht="15.75" customHeight="1">
      <c r="J233" s="1"/>
    </row>
    <row r="234" spans="10:10" ht="15.75" customHeight="1">
      <c r="J234" s="1"/>
    </row>
    <row r="235" spans="10:10" ht="15.75" customHeight="1">
      <c r="J235" s="1"/>
    </row>
    <row r="236" spans="10:10" ht="15.75" customHeight="1">
      <c r="J236" s="1"/>
    </row>
    <row r="237" spans="10:10" ht="15.75" customHeight="1">
      <c r="J237" s="1"/>
    </row>
    <row r="238" spans="10:10" ht="15.75" customHeight="1">
      <c r="J238" s="1"/>
    </row>
    <row r="239" spans="10:10" ht="15.75" customHeight="1">
      <c r="J239" s="1"/>
    </row>
    <row r="240" spans="10:10" ht="15.75" customHeight="1">
      <c r="J240" s="1"/>
    </row>
    <row r="241" spans="10:10" ht="15.75" customHeight="1">
      <c r="J241" s="1"/>
    </row>
    <row r="242" spans="10:10" ht="15.75" customHeight="1">
      <c r="J242" s="1"/>
    </row>
    <row r="243" spans="10:10" ht="15.75" customHeight="1">
      <c r="J243" s="1"/>
    </row>
    <row r="244" spans="10:10" ht="15.75" customHeight="1">
      <c r="J244" s="1"/>
    </row>
    <row r="245" spans="10:10" ht="15.75" customHeight="1">
      <c r="J245" s="1"/>
    </row>
    <row r="246" spans="10:10" ht="15.75" customHeight="1">
      <c r="J246" s="1"/>
    </row>
    <row r="247" spans="10:10" ht="15.75" customHeight="1">
      <c r="J247" s="1"/>
    </row>
    <row r="248" spans="10:10" ht="15.75" customHeight="1">
      <c r="J248" s="1"/>
    </row>
    <row r="249" spans="10:10" ht="15.75" customHeight="1">
      <c r="J249" s="1"/>
    </row>
    <row r="250" spans="10:10" ht="15.75" customHeight="1">
      <c r="J250" s="1"/>
    </row>
    <row r="251" spans="10:10" ht="15.75" customHeight="1">
      <c r="J251" s="1"/>
    </row>
    <row r="252" spans="10:10" ht="15.75" customHeight="1">
      <c r="J252" s="1"/>
    </row>
    <row r="253" spans="10:10" ht="15.75" customHeight="1">
      <c r="J253" s="1"/>
    </row>
    <row r="254" spans="10:10" ht="15.75" customHeight="1">
      <c r="J254" s="1"/>
    </row>
    <row r="255" spans="10:10" ht="15.75" customHeight="1">
      <c r="J255" s="1"/>
    </row>
    <row r="256" spans="10:10" ht="15.75" customHeight="1">
      <c r="J256" s="1"/>
    </row>
    <row r="257" spans="10:10" ht="15.75" customHeight="1">
      <c r="J257" s="1"/>
    </row>
    <row r="258" spans="10:10" ht="15.75" customHeight="1">
      <c r="J258" s="1"/>
    </row>
    <row r="259" spans="10:10" ht="15.75" customHeight="1">
      <c r="J259" s="1"/>
    </row>
    <row r="260" spans="10:10" ht="15.75" customHeight="1">
      <c r="J260" s="1"/>
    </row>
    <row r="261" spans="10:10" ht="15.75" customHeight="1">
      <c r="J261" s="1"/>
    </row>
    <row r="262" spans="10:10" ht="15.75" customHeight="1">
      <c r="J262" s="1"/>
    </row>
    <row r="263" spans="10:10" ht="15.75" customHeight="1">
      <c r="J263" s="1"/>
    </row>
    <row r="264" spans="10:10" ht="15.75" customHeight="1">
      <c r="J264" s="1"/>
    </row>
    <row r="265" spans="10:10" ht="15.75" customHeight="1">
      <c r="J265" s="1"/>
    </row>
    <row r="266" spans="10:10" ht="15.75" customHeight="1">
      <c r="J266" s="1"/>
    </row>
    <row r="267" spans="10:10" ht="15.75" customHeight="1">
      <c r="J267" s="1"/>
    </row>
    <row r="268" spans="10:10" ht="15.75" customHeight="1">
      <c r="J268" s="1"/>
    </row>
    <row r="269" spans="10:10" ht="15.75" customHeight="1">
      <c r="J269" s="1"/>
    </row>
    <row r="270" spans="10:10" ht="15.75" customHeight="1">
      <c r="J270" s="1"/>
    </row>
    <row r="271" spans="10:10" ht="15.75" customHeight="1">
      <c r="J271" s="1"/>
    </row>
    <row r="272" spans="10:10" ht="15.75" customHeight="1">
      <c r="J272" s="1"/>
    </row>
    <row r="273" spans="10:10" ht="15.75" customHeight="1">
      <c r="J273" s="1"/>
    </row>
    <row r="274" spans="10:10" ht="15.75" customHeight="1">
      <c r="J274" s="1"/>
    </row>
    <row r="275" spans="10:10" ht="15.75" customHeight="1">
      <c r="J275" s="1"/>
    </row>
    <row r="276" spans="10:10" ht="15.75" customHeight="1">
      <c r="J276" s="1"/>
    </row>
    <row r="277" spans="10:10" ht="15.75" customHeight="1">
      <c r="J277" s="1"/>
    </row>
    <row r="278" spans="10:10" ht="15.75" customHeight="1">
      <c r="J278" s="1"/>
    </row>
    <row r="279" spans="10:10" ht="15.75" customHeight="1">
      <c r="J279" s="1"/>
    </row>
    <row r="280" spans="10:10" ht="15.75" customHeight="1">
      <c r="J280" s="1"/>
    </row>
    <row r="281" spans="10:10" ht="15.75" customHeight="1">
      <c r="J281" s="1"/>
    </row>
    <row r="282" spans="10:10" ht="15.75" customHeight="1">
      <c r="J282" s="1"/>
    </row>
    <row r="283" spans="10:10" ht="15.75" customHeight="1">
      <c r="J283" s="1"/>
    </row>
    <row r="284" spans="10:10" ht="15.75" customHeight="1">
      <c r="J284" s="1"/>
    </row>
    <row r="285" spans="10:10" ht="15.75" customHeight="1">
      <c r="J285" s="1"/>
    </row>
    <row r="286" spans="10:10" ht="15.75" customHeight="1">
      <c r="J286" s="1"/>
    </row>
    <row r="287" spans="10:10" ht="15.75" customHeight="1">
      <c r="J287" s="1"/>
    </row>
    <row r="288" spans="10:10" ht="15.75" customHeight="1">
      <c r="J288" s="1"/>
    </row>
    <row r="289" spans="10:10" ht="15.75" customHeight="1">
      <c r="J289" s="1"/>
    </row>
    <row r="290" spans="10:10" ht="15.75" customHeight="1">
      <c r="J290" s="1"/>
    </row>
    <row r="291" spans="10:10" ht="15.75" customHeight="1">
      <c r="J291" s="1"/>
    </row>
    <row r="292" spans="10:10" ht="15.75" customHeight="1">
      <c r="J292" s="1"/>
    </row>
    <row r="293" spans="10:10" ht="15.75" customHeight="1">
      <c r="J293" s="1"/>
    </row>
    <row r="294" spans="10:10" ht="15.75" customHeight="1">
      <c r="J294" s="1"/>
    </row>
    <row r="295" spans="10:10" ht="15.75" customHeight="1">
      <c r="J295" s="1"/>
    </row>
    <row r="296" spans="10:10" ht="15.75" customHeight="1">
      <c r="J296" s="1"/>
    </row>
    <row r="297" spans="10:10" ht="15.75" customHeight="1">
      <c r="J297" s="1"/>
    </row>
    <row r="298" spans="10:10" ht="15.75" customHeight="1">
      <c r="J298" s="1"/>
    </row>
    <row r="299" spans="10:10" ht="15.75" customHeight="1">
      <c r="J299" s="1"/>
    </row>
    <row r="300" spans="10:10" ht="15.75" customHeight="1">
      <c r="J300" s="1"/>
    </row>
    <row r="301" spans="10:10" ht="15.75" customHeight="1">
      <c r="J301" s="1"/>
    </row>
    <row r="302" spans="10:10" ht="15.75" customHeight="1">
      <c r="J302" s="1"/>
    </row>
    <row r="303" spans="10:10" ht="15.75" customHeight="1">
      <c r="J303" s="1"/>
    </row>
    <row r="304" spans="10:10" ht="15.75" customHeight="1">
      <c r="J304" s="1"/>
    </row>
    <row r="305" spans="10:10" ht="15.75" customHeight="1">
      <c r="J305" s="1"/>
    </row>
    <row r="306" spans="10:10" ht="15.75" customHeight="1">
      <c r="J306" s="1"/>
    </row>
    <row r="307" spans="10:10" ht="15.75" customHeight="1">
      <c r="J307" s="1"/>
    </row>
    <row r="308" spans="10:10" ht="15.75" customHeight="1">
      <c r="J308" s="1"/>
    </row>
    <row r="309" spans="10:10" ht="15.75" customHeight="1">
      <c r="J309" s="1"/>
    </row>
    <row r="310" spans="10:10" ht="15.75" customHeight="1">
      <c r="J310" s="1"/>
    </row>
    <row r="311" spans="10:10" ht="15.75" customHeight="1">
      <c r="J311" s="1"/>
    </row>
    <row r="312" spans="10:10" ht="15.75" customHeight="1">
      <c r="J312" s="1"/>
    </row>
    <row r="313" spans="10:10" ht="15.75" customHeight="1">
      <c r="J313" s="1"/>
    </row>
    <row r="314" spans="10:10" ht="15.75" customHeight="1">
      <c r="J314" s="1"/>
    </row>
    <row r="315" spans="10:10" ht="15.75" customHeight="1">
      <c r="J315" s="1"/>
    </row>
    <row r="316" spans="10:10" ht="15.75" customHeight="1">
      <c r="J316" s="1"/>
    </row>
    <row r="317" spans="10:10" ht="15.75" customHeight="1">
      <c r="J317" s="1"/>
    </row>
    <row r="318" spans="10:10" ht="15.75" customHeight="1">
      <c r="J318" s="1"/>
    </row>
    <row r="319" spans="10:10" ht="15.75" customHeight="1">
      <c r="J319" s="1"/>
    </row>
    <row r="320" spans="10:10" ht="15.75" customHeight="1">
      <c r="J320" s="1"/>
    </row>
    <row r="321" spans="10:10" ht="15.75" customHeight="1">
      <c r="J321" s="1"/>
    </row>
    <row r="322" spans="10:10" ht="15.75" customHeight="1">
      <c r="J322" s="1"/>
    </row>
    <row r="323" spans="10:10" ht="15.75" customHeight="1">
      <c r="J323" s="1"/>
    </row>
    <row r="324" spans="10:10" ht="15.75" customHeight="1">
      <c r="J324" s="1"/>
    </row>
    <row r="325" spans="10:10" ht="15.75" customHeight="1">
      <c r="J325" s="1"/>
    </row>
    <row r="326" spans="10:10" ht="15.75" customHeight="1">
      <c r="J326" s="1"/>
    </row>
    <row r="327" spans="10:10" ht="15.75" customHeight="1">
      <c r="J327" s="1"/>
    </row>
    <row r="328" spans="10:10" ht="15.75" customHeight="1">
      <c r="J328" s="1"/>
    </row>
    <row r="329" spans="10:10" ht="15.75" customHeight="1">
      <c r="J329" s="1"/>
    </row>
    <row r="330" spans="10:10" ht="15.75" customHeight="1">
      <c r="J330" s="1"/>
    </row>
    <row r="331" spans="10:10" ht="15.75" customHeight="1">
      <c r="J331" s="1"/>
    </row>
    <row r="332" spans="10:10" ht="15.75" customHeight="1">
      <c r="J332" s="1"/>
    </row>
    <row r="333" spans="10:10" ht="15.75" customHeight="1">
      <c r="J333" s="1"/>
    </row>
    <row r="334" spans="10:10" ht="15.75" customHeight="1">
      <c r="J334" s="1"/>
    </row>
    <row r="335" spans="10:10" ht="15.75" customHeight="1">
      <c r="J335" s="1"/>
    </row>
    <row r="336" spans="10:10" ht="15.75" customHeight="1">
      <c r="J336" s="1"/>
    </row>
    <row r="337" spans="10:10" ht="15.75" customHeight="1">
      <c r="J337" s="1"/>
    </row>
    <row r="338" spans="10:10" ht="15.75" customHeight="1">
      <c r="J338" s="1"/>
    </row>
    <row r="339" spans="10:10" ht="15.75" customHeight="1">
      <c r="J339" s="1"/>
    </row>
    <row r="340" spans="10:10" ht="15.75" customHeight="1">
      <c r="J340" s="1"/>
    </row>
    <row r="341" spans="10:10" ht="15.75" customHeight="1">
      <c r="J341" s="1"/>
    </row>
    <row r="342" spans="10:10" ht="15.75" customHeight="1">
      <c r="J342" s="1"/>
    </row>
    <row r="343" spans="10:10" ht="15.75" customHeight="1">
      <c r="J343" s="1"/>
    </row>
    <row r="344" spans="10:10" ht="15.75" customHeight="1">
      <c r="J344" s="1"/>
    </row>
    <row r="345" spans="10:10" ht="15.75" customHeight="1">
      <c r="J345" s="1"/>
    </row>
    <row r="346" spans="10:10" ht="15.75" customHeight="1">
      <c r="J346" s="1"/>
    </row>
    <row r="347" spans="10:10" ht="15.75" customHeight="1">
      <c r="J347" s="1"/>
    </row>
    <row r="348" spans="10:10" ht="15.75" customHeight="1">
      <c r="J348" s="1"/>
    </row>
    <row r="349" spans="10:10" ht="15.75" customHeight="1">
      <c r="J349" s="1"/>
    </row>
    <row r="350" spans="10:10" ht="15.75" customHeight="1">
      <c r="J350" s="1"/>
    </row>
    <row r="351" spans="10:10" ht="15.75" customHeight="1">
      <c r="J351" s="1"/>
    </row>
    <row r="352" spans="10:10" ht="15.75" customHeight="1">
      <c r="J352" s="1"/>
    </row>
    <row r="353" spans="10:10" ht="15.75" customHeight="1">
      <c r="J353" s="1"/>
    </row>
    <row r="354" spans="10:10" ht="15.75" customHeight="1">
      <c r="J354" s="1"/>
    </row>
    <row r="355" spans="10:10" ht="15.75" customHeight="1">
      <c r="J355" s="1"/>
    </row>
    <row r="356" spans="10:10" ht="15.75" customHeight="1">
      <c r="J356" s="1"/>
    </row>
    <row r="357" spans="10:10" ht="15.75" customHeight="1">
      <c r="J357" s="1"/>
    </row>
    <row r="358" spans="10:10" ht="15.75" customHeight="1">
      <c r="J358" s="1"/>
    </row>
    <row r="359" spans="10:10" ht="15.75" customHeight="1">
      <c r="J359" s="1"/>
    </row>
    <row r="360" spans="10:10" ht="15.75" customHeight="1">
      <c r="J360" s="1"/>
    </row>
    <row r="361" spans="10:10" ht="15.75" customHeight="1">
      <c r="J361" s="1"/>
    </row>
    <row r="362" spans="10:10" ht="15.75" customHeight="1">
      <c r="J362" s="1"/>
    </row>
    <row r="363" spans="10:10" ht="15.75" customHeight="1">
      <c r="J363" s="1"/>
    </row>
    <row r="364" spans="10:10" ht="15.75" customHeight="1">
      <c r="J364" s="1"/>
    </row>
    <row r="365" spans="10:10" ht="15.75" customHeight="1">
      <c r="J365" s="1"/>
    </row>
    <row r="366" spans="10:10" ht="15.75" customHeight="1">
      <c r="J366" s="1"/>
    </row>
    <row r="367" spans="10:10" ht="15.75" customHeight="1">
      <c r="J367" s="1"/>
    </row>
    <row r="368" spans="10:10" ht="15.75" customHeight="1">
      <c r="J368" s="1"/>
    </row>
    <row r="369" spans="10:10" ht="15.75" customHeight="1">
      <c r="J369" s="1"/>
    </row>
    <row r="370" spans="10:10" ht="15.75" customHeight="1">
      <c r="J370" s="1"/>
    </row>
    <row r="371" spans="10:10" ht="15.75" customHeight="1">
      <c r="J371" s="1"/>
    </row>
    <row r="372" spans="10:10" ht="15.75" customHeight="1">
      <c r="J372" s="1"/>
    </row>
    <row r="373" spans="10:10" ht="15.75" customHeight="1">
      <c r="J373" s="1"/>
    </row>
    <row r="374" spans="10:10" ht="15.75" customHeight="1">
      <c r="J374" s="1"/>
    </row>
    <row r="375" spans="10:10" ht="15.75" customHeight="1">
      <c r="J375" s="1"/>
    </row>
    <row r="376" spans="10:10" ht="15.75" customHeight="1">
      <c r="J376" s="1"/>
    </row>
    <row r="377" spans="10:10" ht="15.75" customHeight="1">
      <c r="J377" s="1"/>
    </row>
    <row r="378" spans="10:10" ht="15.75" customHeight="1">
      <c r="J378" s="1"/>
    </row>
    <row r="379" spans="10:10" ht="15.75" customHeight="1">
      <c r="J379" s="1"/>
    </row>
    <row r="380" spans="10:10" ht="15.75" customHeight="1">
      <c r="J380" s="1"/>
    </row>
    <row r="381" spans="10:10" ht="15.75" customHeight="1">
      <c r="J381" s="1"/>
    </row>
    <row r="382" spans="10:10" ht="15.75" customHeight="1">
      <c r="J382" s="1"/>
    </row>
    <row r="383" spans="10:10" ht="15.75" customHeight="1">
      <c r="J383" s="1"/>
    </row>
    <row r="384" spans="10:10" ht="15.75" customHeight="1">
      <c r="J384" s="1"/>
    </row>
    <row r="385" spans="10:10" ht="15.75" customHeight="1">
      <c r="J385" s="1"/>
    </row>
    <row r="386" spans="10:10" ht="15.75" customHeight="1">
      <c r="J386" s="1"/>
    </row>
    <row r="387" spans="10:10" ht="15.75" customHeight="1">
      <c r="J387" s="1"/>
    </row>
    <row r="388" spans="10:10" ht="15.75" customHeight="1">
      <c r="J388" s="1"/>
    </row>
    <row r="389" spans="10:10" ht="15.75" customHeight="1">
      <c r="J389" s="1"/>
    </row>
    <row r="390" spans="10:10" ht="15.75" customHeight="1">
      <c r="J390" s="1"/>
    </row>
    <row r="391" spans="10:10" ht="15.75" customHeight="1">
      <c r="J391" s="1"/>
    </row>
    <row r="392" spans="10:10" ht="15.75" customHeight="1">
      <c r="J392" s="1"/>
    </row>
    <row r="393" spans="10:10" ht="15.75" customHeight="1">
      <c r="J393" s="1"/>
    </row>
    <row r="394" spans="10:10" ht="15.75" customHeight="1">
      <c r="J394" s="1"/>
    </row>
    <row r="395" spans="10:10" ht="15.75" customHeight="1">
      <c r="J395" s="1"/>
    </row>
    <row r="396" spans="10:10" ht="15.75" customHeight="1">
      <c r="J396" s="1"/>
    </row>
    <row r="397" spans="10:10" ht="15.75" customHeight="1">
      <c r="J397" s="1"/>
    </row>
    <row r="398" spans="10:10" ht="15.75" customHeight="1">
      <c r="J398" s="1"/>
    </row>
    <row r="399" spans="10:10" ht="15.75" customHeight="1">
      <c r="J399" s="1"/>
    </row>
    <row r="400" spans="10:10" ht="15.75" customHeight="1">
      <c r="J400" s="1"/>
    </row>
    <row r="401" spans="10:10" ht="15.75" customHeight="1">
      <c r="J401" s="1"/>
    </row>
    <row r="402" spans="10:10" ht="15.75" customHeight="1">
      <c r="J402" s="1"/>
    </row>
    <row r="403" spans="10:10" ht="15.75" customHeight="1">
      <c r="J403" s="1"/>
    </row>
    <row r="404" spans="10:10" ht="15.75" customHeight="1">
      <c r="J404" s="1"/>
    </row>
    <row r="405" spans="10:10" ht="15.75" customHeight="1">
      <c r="J405" s="1"/>
    </row>
    <row r="406" spans="10:10" ht="15.75" customHeight="1">
      <c r="J406" s="1"/>
    </row>
    <row r="407" spans="10:10" ht="15.75" customHeight="1">
      <c r="J407" s="1"/>
    </row>
    <row r="408" spans="10:10" ht="15.75" customHeight="1">
      <c r="J408" s="1"/>
    </row>
    <row r="409" spans="10:10" ht="15.75" customHeight="1">
      <c r="J409" s="1"/>
    </row>
    <row r="410" spans="10:10" ht="15.75" customHeight="1">
      <c r="J410" s="1"/>
    </row>
    <row r="411" spans="10:10" ht="15.75" customHeight="1">
      <c r="J411" s="1"/>
    </row>
    <row r="412" spans="10:10" ht="15.75" customHeight="1">
      <c r="J412" s="1"/>
    </row>
    <row r="413" spans="10:10" ht="15.75" customHeight="1">
      <c r="J413" s="1"/>
    </row>
    <row r="414" spans="10:10" ht="15.75" customHeight="1">
      <c r="J414" s="1"/>
    </row>
    <row r="415" spans="10:10" ht="15.75" customHeight="1">
      <c r="J415" s="1"/>
    </row>
    <row r="416" spans="10:10" ht="15.75" customHeight="1">
      <c r="J416" s="1"/>
    </row>
    <row r="417" spans="10:10" ht="15.75" customHeight="1">
      <c r="J417" s="1"/>
    </row>
    <row r="418" spans="10:10" ht="15.75" customHeight="1">
      <c r="J418" s="1"/>
    </row>
    <row r="419" spans="10:10" ht="15.75" customHeight="1">
      <c r="J419" s="1"/>
    </row>
    <row r="420" spans="10:10" ht="15.75" customHeight="1">
      <c r="J420" s="1"/>
    </row>
    <row r="421" spans="10:10" ht="15.75" customHeight="1">
      <c r="J421" s="1"/>
    </row>
    <row r="422" spans="10:10" ht="15.75" customHeight="1">
      <c r="J422" s="1"/>
    </row>
    <row r="423" spans="10:10" ht="15.75" customHeight="1">
      <c r="J423" s="1"/>
    </row>
    <row r="424" spans="10:10" ht="15.75" customHeight="1">
      <c r="J424" s="1"/>
    </row>
    <row r="425" spans="10:10" ht="15.75" customHeight="1">
      <c r="J425" s="1"/>
    </row>
    <row r="426" spans="10:10" ht="15.75" customHeight="1">
      <c r="J426" s="1"/>
    </row>
    <row r="427" spans="10:10" ht="15.75" customHeight="1">
      <c r="J427" s="1"/>
    </row>
    <row r="428" spans="10:10" ht="15.75" customHeight="1">
      <c r="J428" s="1"/>
    </row>
    <row r="429" spans="10:10" ht="15.75" customHeight="1">
      <c r="J429" s="1"/>
    </row>
    <row r="430" spans="10:10" ht="15.75" customHeight="1">
      <c r="J430" s="1"/>
    </row>
    <row r="431" spans="10:10" ht="15.75" customHeight="1">
      <c r="J431" s="1"/>
    </row>
    <row r="432" spans="10:10" ht="15.75" customHeight="1">
      <c r="J432" s="1"/>
    </row>
    <row r="433" spans="10:10" ht="15.75" customHeight="1">
      <c r="J433" s="1"/>
    </row>
    <row r="434" spans="10:10" ht="15.75" customHeight="1">
      <c r="J434" s="1"/>
    </row>
    <row r="435" spans="10:10" ht="15.75" customHeight="1">
      <c r="J435" s="1"/>
    </row>
    <row r="436" spans="10:10" ht="15.75" customHeight="1">
      <c r="J436" s="1"/>
    </row>
    <row r="437" spans="10:10" ht="15.75" customHeight="1">
      <c r="J437" s="1"/>
    </row>
    <row r="438" spans="10:10" ht="15.75" customHeight="1">
      <c r="J438" s="1"/>
    </row>
    <row r="439" spans="10:10" ht="15.75" customHeight="1">
      <c r="J439" s="1"/>
    </row>
    <row r="440" spans="10:10" ht="15.75" customHeight="1">
      <c r="J440" s="1"/>
    </row>
    <row r="441" spans="10:10" ht="15.75" customHeight="1">
      <c r="J441" s="1"/>
    </row>
    <row r="442" spans="10:10" ht="15.75" customHeight="1">
      <c r="J442" s="1"/>
    </row>
    <row r="443" spans="10:10" ht="15.75" customHeight="1">
      <c r="J443" s="1"/>
    </row>
    <row r="444" spans="10:10" ht="15.75" customHeight="1">
      <c r="J444" s="1"/>
    </row>
    <row r="445" spans="10:10" ht="15.75" customHeight="1">
      <c r="J445" s="1"/>
    </row>
    <row r="446" spans="10:10" ht="15.75" customHeight="1">
      <c r="J446" s="1"/>
    </row>
    <row r="447" spans="10:10" ht="15.75" customHeight="1">
      <c r="J447" s="1"/>
    </row>
    <row r="448" spans="10:10" ht="15.75" customHeight="1">
      <c r="J448" s="1"/>
    </row>
    <row r="449" spans="10:10" ht="15.75" customHeight="1">
      <c r="J449" s="1"/>
    </row>
    <row r="450" spans="10:10" ht="15.75" customHeight="1">
      <c r="J450" s="1"/>
    </row>
    <row r="451" spans="10:10" ht="15.75" customHeight="1">
      <c r="J451" s="1"/>
    </row>
    <row r="452" spans="10:10" ht="15.75" customHeight="1">
      <c r="J452" s="1"/>
    </row>
    <row r="453" spans="10:10" ht="15.75" customHeight="1">
      <c r="J453" s="1"/>
    </row>
    <row r="454" spans="10:10" ht="15.75" customHeight="1">
      <c r="J454" s="1"/>
    </row>
    <row r="455" spans="10:10" ht="15.75" customHeight="1">
      <c r="J455" s="1"/>
    </row>
    <row r="456" spans="10:10" ht="15.75" customHeight="1">
      <c r="J456" s="1"/>
    </row>
    <row r="457" spans="10:10" ht="15.75" customHeight="1">
      <c r="J457" s="1"/>
    </row>
    <row r="458" spans="10:10" ht="15.75" customHeight="1">
      <c r="J458" s="1"/>
    </row>
    <row r="459" spans="10:10" ht="15.75" customHeight="1">
      <c r="J459" s="1"/>
    </row>
    <row r="460" spans="10:10" ht="15.75" customHeight="1">
      <c r="J460" s="1"/>
    </row>
    <row r="461" spans="10:10" ht="15.75" customHeight="1">
      <c r="J461" s="1"/>
    </row>
    <row r="462" spans="10:10" ht="15.75" customHeight="1">
      <c r="J462" s="1"/>
    </row>
    <row r="463" spans="10:10" ht="15.75" customHeight="1">
      <c r="J463" s="1"/>
    </row>
    <row r="464" spans="10:10" ht="15.75" customHeight="1">
      <c r="J464" s="1"/>
    </row>
    <row r="465" spans="10:10" ht="15.75" customHeight="1">
      <c r="J465" s="1"/>
    </row>
    <row r="466" spans="10:10" ht="15.75" customHeight="1">
      <c r="J466" s="1"/>
    </row>
    <row r="467" spans="10:10" ht="15.75" customHeight="1">
      <c r="J467" s="1"/>
    </row>
    <row r="468" spans="10:10" ht="15.75" customHeight="1">
      <c r="J468" s="1"/>
    </row>
    <row r="469" spans="10:10" ht="15.75" customHeight="1">
      <c r="J469" s="1"/>
    </row>
    <row r="470" spans="10:10" ht="15.75" customHeight="1">
      <c r="J470" s="1"/>
    </row>
    <row r="471" spans="10:10" ht="15.75" customHeight="1">
      <c r="J471" s="1"/>
    </row>
    <row r="472" spans="10:10" ht="15.75" customHeight="1">
      <c r="J472" s="1"/>
    </row>
    <row r="473" spans="10:10" ht="15.75" customHeight="1">
      <c r="J473" s="1"/>
    </row>
    <row r="474" spans="10:10" ht="15.75" customHeight="1">
      <c r="J474" s="1"/>
    </row>
    <row r="475" spans="10:10" ht="15.75" customHeight="1">
      <c r="J475" s="1"/>
    </row>
    <row r="476" spans="10:10" ht="15.75" customHeight="1">
      <c r="J476" s="1"/>
    </row>
    <row r="477" spans="10:10" ht="15.75" customHeight="1">
      <c r="J477" s="1"/>
    </row>
    <row r="478" spans="10:10" ht="15.75" customHeight="1">
      <c r="J478" s="1"/>
    </row>
    <row r="479" spans="10:10" ht="15.75" customHeight="1">
      <c r="J479" s="1"/>
    </row>
    <row r="480" spans="10:10" ht="15.75" customHeight="1">
      <c r="J480" s="1"/>
    </row>
    <row r="481" spans="10:10" ht="15.75" customHeight="1">
      <c r="J481" s="1"/>
    </row>
    <row r="482" spans="10:10" ht="15.75" customHeight="1">
      <c r="J482" s="1"/>
    </row>
    <row r="483" spans="10:10" ht="15.75" customHeight="1">
      <c r="J483" s="1"/>
    </row>
    <row r="484" spans="10:10" ht="15.75" customHeight="1">
      <c r="J484" s="1"/>
    </row>
    <row r="485" spans="10:10" ht="15.75" customHeight="1">
      <c r="J485" s="1"/>
    </row>
    <row r="486" spans="10:10" ht="15.75" customHeight="1">
      <c r="J486" s="1"/>
    </row>
    <row r="487" spans="10:10" ht="15.75" customHeight="1">
      <c r="J487" s="1"/>
    </row>
    <row r="488" spans="10:10" ht="15.75" customHeight="1">
      <c r="J488" s="1"/>
    </row>
    <row r="489" spans="10:10" ht="15.75" customHeight="1">
      <c r="J489" s="1"/>
    </row>
    <row r="490" spans="10:10" ht="15.75" customHeight="1">
      <c r="J490" s="1"/>
    </row>
    <row r="491" spans="10:10" ht="15.75" customHeight="1">
      <c r="J491" s="1"/>
    </row>
    <row r="492" spans="10:10" ht="15.75" customHeight="1">
      <c r="J492" s="1"/>
    </row>
    <row r="493" spans="10:10" ht="15.75" customHeight="1">
      <c r="J493" s="1"/>
    </row>
    <row r="494" spans="10:10" ht="15.75" customHeight="1">
      <c r="J494" s="1"/>
    </row>
    <row r="495" spans="10:10" ht="15.75" customHeight="1">
      <c r="J495" s="1"/>
    </row>
    <row r="496" spans="10:10" ht="15.75" customHeight="1">
      <c r="J496" s="1"/>
    </row>
    <row r="497" spans="10:10" ht="15.75" customHeight="1">
      <c r="J497" s="1"/>
    </row>
    <row r="498" spans="10:10" ht="15.75" customHeight="1">
      <c r="J498" s="1"/>
    </row>
    <row r="499" spans="10:10" ht="15.75" customHeight="1">
      <c r="J499" s="1"/>
    </row>
    <row r="500" spans="10:10" ht="15.75" customHeight="1">
      <c r="J500" s="1"/>
    </row>
    <row r="501" spans="10:10" ht="15.75" customHeight="1">
      <c r="J501" s="1"/>
    </row>
    <row r="502" spans="10:10" ht="15.75" customHeight="1">
      <c r="J502" s="1"/>
    </row>
    <row r="503" spans="10:10" ht="15.75" customHeight="1">
      <c r="J503" s="1"/>
    </row>
    <row r="504" spans="10:10" ht="15.75" customHeight="1">
      <c r="J504" s="1"/>
    </row>
    <row r="505" spans="10:10" ht="15.75" customHeight="1">
      <c r="J505" s="1"/>
    </row>
    <row r="506" spans="10:10" ht="15.75" customHeight="1">
      <c r="J506" s="1"/>
    </row>
    <row r="507" spans="10:10" ht="15.75" customHeight="1">
      <c r="J507" s="1"/>
    </row>
    <row r="508" spans="10:10" ht="15.75" customHeight="1">
      <c r="J508" s="1"/>
    </row>
    <row r="509" spans="10:10" ht="15.75" customHeight="1">
      <c r="J509" s="1"/>
    </row>
    <row r="510" spans="10:10" ht="15.75" customHeight="1">
      <c r="J510" s="1"/>
    </row>
    <row r="511" spans="10:10" ht="15.75" customHeight="1">
      <c r="J511" s="1"/>
    </row>
    <row r="512" spans="10:10" ht="15.75" customHeight="1">
      <c r="J512" s="1"/>
    </row>
    <row r="513" spans="10:10" ht="15.75" customHeight="1">
      <c r="J513" s="1"/>
    </row>
    <row r="514" spans="10:10" ht="15.75" customHeight="1">
      <c r="J514" s="1"/>
    </row>
    <row r="515" spans="10:10" ht="15.75" customHeight="1">
      <c r="J515" s="1"/>
    </row>
    <row r="516" spans="10:10" ht="15.75" customHeight="1">
      <c r="J516" s="1"/>
    </row>
    <row r="517" spans="10:10" ht="15.75" customHeight="1">
      <c r="J517" s="1"/>
    </row>
    <row r="518" spans="10:10" ht="15.75" customHeight="1">
      <c r="J518" s="1"/>
    </row>
    <row r="519" spans="10:10" ht="15.75" customHeight="1">
      <c r="J519" s="1"/>
    </row>
    <row r="520" spans="10:10" ht="15.75" customHeight="1">
      <c r="J520" s="1"/>
    </row>
    <row r="521" spans="10:10" ht="15.75" customHeight="1">
      <c r="J521" s="1"/>
    </row>
    <row r="522" spans="10:10" ht="15.75" customHeight="1">
      <c r="J522" s="1"/>
    </row>
    <row r="523" spans="10:10" ht="15.75" customHeight="1">
      <c r="J523" s="1"/>
    </row>
    <row r="524" spans="10:10" ht="15.75" customHeight="1">
      <c r="J524" s="1"/>
    </row>
    <row r="525" spans="10:10" ht="15.75" customHeight="1">
      <c r="J525" s="1"/>
    </row>
    <row r="526" spans="10:10" ht="15.75" customHeight="1">
      <c r="J526" s="1"/>
    </row>
    <row r="527" spans="10:10" ht="15.75" customHeight="1">
      <c r="J527" s="1"/>
    </row>
    <row r="528" spans="10:10" ht="15.75" customHeight="1">
      <c r="J528" s="1"/>
    </row>
    <row r="529" spans="10:10" ht="15.75" customHeight="1">
      <c r="J529" s="1"/>
    </row>
    <row r="530" spans="10:10" ht="15.75" customHeight="1">
      <c r="J530" s="1"/>
    </row>
    <row r="531" spans="10:10" ht="15.75" customHeight="1">
      <c r="J531" s="1"/>
    </row>
    <row r="532" spans="10:10" ht="15.75" customHeight="1">
      <c r="J532" s="1"/>
    </row>
    <row r="533" spans="10:10" ht="15.75" customHeight="1">
      <c r="J533" s="1"/>
    </row>
    <row r="534" spans="10:10" ht="15.75" customHeight="1">
      <c r="J534" s="1"/>
    </row>
    <row r="535" spans="10:10" ht="15.75" customHeight="1">
      <c r="J535" s="1"/>
    </row>
    <row r="536" spans="10:10" ht="15.75" customHeight="1">
      <c r="J536" s="1"/>
    </row>
    <row r="537" spans="10:10" ht="15.75" customHeight="1">
      <c r="J537" s="1"/>
    </row>
    <row r="538" spans="10:10" ht="15.75" customHeight="1">
      <c r="J538" s="1"/>
    </row>
    <row r="539" spans="10:10" ht="15.75" customHeight="1">
      <c r="J539" s="1"/>
    </row>
    <row r="540" spans="10:10" ht="15.75" customHeight="1">
      <c r="J540" s="1"/>
    </row>
    <row r="541" spans="10:10" ht="15.75" customHeight="1">
      <c r="J541" s="1"/>
    </row>
    <row r="542" spans="10:10" ht="15.75" customHeight="1">
      <c r="J542" s="1"/>
    </row>
    <row r="543" spans="10:10" ht="15.75" customHeight="1">
      <c r="J543" s="1"/>
    </row>
    <row r="544" spans="10:10" ht="15.75" customHeight="1">
      <c r="J544" s="1"/>
    </row>
    <row r="545" spans="10:10" ht="15.75" customHeight="1">
      <c r="J545" s="1"/>
    </row>
    <row r="546" spans="10:10" ht="15.75" customHeight="1">
      <c r="J546" s="1"/>
    </row>
    <row r="547" spans="10:10" ht="15.75" customHeight="1">
      <c r="J547" s="1"/>
    </row>
    <row r="548" spans="10:10" ht="15.75" customHeight="1">
      <c r="J548" s="1"/>
    </row>
    <row r="549" spans="10:10" ht="15.75" customHeight="1">
      <c r="J549" s="1"/>
    </row>
    <row r="550" spans="10:10" ht="15.75" customHeight="1">
      <c r="J550" s="1"/>
    </row>
    <row r="551" spans="10:10" ht="15.75" customHeight="1">
      <c r="J551" s="1"/>
    </row>
    <row r="552" spans="10:10" ht="15.75" customHeight="1">
      <c r="J552" s="1"/>
    </row>
    <row r="553" spans="10:10" ht="15.75" customHeight="1">
      <c r="J553" s="1"/>
    </row>
    <row r="554" spans="10:10" ht="15.75" customHeight="1">
      <c r="J554" s="1"/>
    </row>
    <row r="555" spans="10:10" ht="15.75" customHeight="1">
      <c r="J555" s="1"/>
    </row>
    <row r="556" spans="10:10" ht="15.75" customHeight="1">
      <c r="J556" s="1"/>
    </row>
    <row r="557" spans="10:10" ht="15.75" customHeight="1">
      <c r="J557" s="1"/>
    </row>
    <row r="558" spans="10:10" ht="15.75" customHeight="1">
      <c r="J558" s="1"/>
    </row>
    <row r="559" spans="10:10" ht="15.75" customHeight="1">
      <c r="J559" s="1"/>
    </row>
    <row r="560" spans="10:10" ht="15.75" customHeight="1">
      <c r="J560" s="1"/>
    </row>
    <row r="561" spans="10:10" ht="15.75" customHeight="1">
      <c r="J561" s="1"/>
    </row>
    <row r="562" spans="10:10" ht="15.75" customHeight="1">
      <c r="J562" s="1"/>
    </row>
    <row r="563" spans="10:10" ht="15.75" customHeight="1">
      <c r="J563" s="1"/>
    </row>
    <row r="564" spans="10:10" ht="15.75" customHeight="1">
      <c r="J564" s="1"/>
    </row>
    <row r="565" spans="10:10" ht="15.75" customHeight="1">
      <c r="J565" s="1"/>
    </row>
    <row r="566" spans="10:10" ht="15.75" customHeight="1">
      <c r="J566" s="1"/>
    </row>
    <row r="567" spans="10:10" ht="15.75" customHeight="1">
      <c r="J567" s="1"/>
    </row>
    <row r="568" spans="10:10" ht="15.75" customHeight="1">
      <c r="J568" s="1"/>
    </row>
    <row r="569" spans="10:10" ht="15.75" customHeight="1">
      <c r="J569" s="1"/>
    </row>
    <row r="570" spans="10:10" ht="15.75" customHeight="1">
      <c r="J570" s="1"/>
    </row>
    <row r="571" spans="10:10" ht="15.75" customHeight="1">
      <c r="J571" s="1"/>
    </row>
    <row r="572" spans="10:10" ht="15.75" customHeight="1">
      <c r="J572" s="1"/>
    </row>
    <row r="573" spans="10:10" ht="15.75" customHeight="1">
      <c r="J573" s="1"/>
    </row>
    <row r="574" spans="10:10" ht="15.75" customHeight="1">
      <c r="J574" s="1"/>
    </row>
    <row r="575" spans="10:10" ht="15.75" customHeight="1">
      <c r="J575" s="1"/>
    </row>
    <row r="576" spans="10:10" ht="15.75" customHeight="1">
      <c r="J576" s="1"/>
    </row>
    <row r="577" spans="10:10" ht="15.75" customHeight="1">
      <c r="J577" s="1"/>
    </row>
    <row r="578" spans="10:10" ht="15.75" customHeight="1">
      <c r="J578" s="1"/>
    </row>
    <row r="579" spans="10:10" ht="15.75" customHeight="1">
      <c r="J579" s="1"/>
    </row>
    <row r="580" spans="10:10" ht="15.75" customHeight="1">
      <c r="J580" s="1"/>
    </row>
    <row r="581" spans="10:10" ht="15.75" customHeight="1">
      <c r="J581" s="1"/>
    </row>
    <row r="582" spans="10:10" ht="15.75" customHeight="1">
      <c r="J582" s="1"/>
    </row>
    <row r="583" spans="10:10" ht="15.75" customHeight="1">
      <c r="J583" s="1"/>
    </row>
    <row r="584" spans="10:10" ht="15.75" customHeight="1">
      <c r="J584" s="1"/>
    </row>
    <row r="585" spans="10:10" ht="15.75" customHeight="1">
      <c r="J585" s="1"/>
    </row>
    <row r="586" spans="10:10" ht="15.75" customHeight="1">
      <c r="J586" s="1"/>
    </row>
    <row r="587" spans="10:10" ht="15.75" customHeight="1">
      <c r="J587" s="1"/>
    </row>
    <row r="588" spans="10:10" ht="15.75" customHeight="1">
      <c r="J588" s="1"/>
    </row>
    <row r="589" spans="10:10" ht="15.75" customHeight="1">
      <c r="J589" s="1"/>
    </row>
    <row r="590" spans="10:10" ht="15.75" customHeight="1">
      <c r="J590" s="1"/>
    </row>
    <row r="591" spans="10:10" ht="15.75" customHeight="1">
      <c r="J591" s="1"/>
    </row>
    <row r="592" spans="10:10" ht="15.75" customHeight="1">
      <c r="J592" s="1"/>
    </row>
    <row r="593" spans="10:10" ht="15.75" customHeight="1">
      <c r="J593" s="1"/>
    </row>
    <row r="594" spans="10:10" ht="15.75" customHeight="1">
      <c r="J594" s="1"/>
    </row>
    <row r="595" spans="10:10" ht="15.75" customHeight="1">
      <c r="J595" s="1"/>
    </row>
    <row r="596" spans="10:10" ht="15.75" customHeight="1">
      <c r="J596" s="1"/>
    </row>
    <row r="597" spans="10:10" ht="15.75" customHeight="1">
      <c r="J597" s="1"/>
    </row>
    <row r="598" spans="10:10" ht="15.75" customHeight="1">
      <c r="J598" s="1"/>
    </row>
    <row r="599" spans="10:10" ht="15.75" customHeight="1">
      <c r="J599" s="1"/>
    </row>
    <row r="600" spans="10:10" ht="15.75" customHeight="1">
      <c r="J600" s="1"/>
    </row>
    <row r="601" spans="10:10" ht="15.75" customHeight="1">
      <c r="J601" s="1"/>
    </row>
    <row r="602" spans="10:10" ht="15.75" customHeight="1">
      <c r="J602" s="1"/>
    </row>
    <row r="603" spans="10:10" ht="15.75" customHeight="1">
      <c r="J603" s="1"/>
    </row>
    <row r="604" spans="10:10" ht="15.75" customHeight="1">
      <c r="J604" s="1"/>
    </row>
    <row r="605" spans="10:10" ht="15.75" customHeight="1">
      <c r="J605" s="1"/>
    </row>
    <row r="606" spans="10:10" ht="15.75" customHeight="1">
      <c r="J606" s="1"/>
    </row>
    <row r="607" spans="10:10" ht="15.75" customHeight="1">
      <c r="J607" s="1"/>
    </row>
    <row r="608" spans="10:10" ht="15.75" customHeight="1">
      <c r="J608" s="1"/>
    </row>
    <row r="609" spans="10:10" ht="15.75" customHeight="1">
      <c r="J609" s="1"/>
    </row>
    <row r="610" spans="10:10" ht="15.75" customHeight="1">
      <c r="J610" s="1"/>
    </row>
    <row r="611" spans="10:10" ht="15.75" customHeight="1">
      <c r="J611" s="1"/>
    </row>
    <row r="612" spans="10:10" ht="15.75" customHeight="1">
      <c r="J612" s="1"/>
    </row>
    <row r="613" spans="10:10" ht="15.75" customHeight="1">
      <c r="J613" s="1"/>
    </row>
    <row r="614" spans="10:10" ht="15.75" customHeight="1">
      <c r="J614" s="1"/>
    </row>
    <row r="615" spans="10:10" ht="15.75" customHeight="1">
      <c r="J615" s="1"/>
    </row>
    <row r="616" spans="10:10" ht="15.75" customHeight="1">
      <c r="J616" s="1"/>
    </row>
    <row r="617" spans="10:10" ht="15.75" customHeight="1">
      <c r="J617" s="1"/>
    </row>
    <row r="618" spans="10:10" ht="15.75" customHeight="1">
      <c r="J618" s="1"/>
    </row>
    <row r="619" spans="10:10" ht="15.75" customHeight="1">
      <c r="J619" s="1"/>
    </row>
    <row r="620" spans="10:10" ht="15.75" customHeight="1">
      <c r="J620" s="1"/>
    </row>
    <row r="621" spans="10:10" ht="15.75" customHeight="1">
      <c r="J621" s="1"/>
    </row>
    <row r="622" spans="10:10" ht="15.75" customHeight="1">
      <c r="J622" s="1"/>
    </row>
    <row r="623" spans="10:10" ht="15.75" customHeight="1">
      <c r="J623" s="1"/>
    </row>
    <row r="624" spans="10:10" ht="15.75" customHeight="1">
      <c r="J624" s="1"/>
    </row>
    <row r="625" spans="10:10" ht="15.75" customHeight="1">
      <c r="J625" s="1"/>
    </row>
    <row r="626" spans="10:10" ht="15.75" customHeight="1">
      <c r="J626" s="1"/>
    </row>
    <row r="627" spans="10:10" ht="15.75" customHeight="1">
      <c r="J627" s="1"/>
    </row>
    <row r="628" spans="10:10" ht="15.75" customHeight="1">
      <c r="J628" s="1"/>
    </row>
    <row r="629" spans="10:10" ht="15.75" customHeight="1">
      <c r="J629" s="1"/>
    </row>
    <row r="630" spans="10:10" ht="15.75" customHeight="1">
      <c r="J630" s="1"/>
    </row>
    <row r="631" spans="10:10" ht="15.75" customHeight="1">
      <c r="J631" s="1"/>
    </row>
    <row r="632" spans="10:10" ht="15.75" customHeight="1">
      <c r="J632" s="1"/>
    </row>
    <row r="633" spans="10:10" ht="15.75" customHeight="1">
      <c r="J633" s="1"/>
    </row>
    <row r="634" spans="10:10" ht="15.75" customHeight="1">
      <c r="J634" s="1"/>
    </row>
    <row r="635" spans="10:10" ht="15.75" customHeight="1">
      <c r="J635" s="1"/>
    </row>
    <row r="636" spans="10:10" ht="15.75" customHeight="1">
      <c r="J636" s="1"/>
    </row>
    <row r="637" spans="10:10" ht="15.75" customHeight="1">
      <c r="J637" s="1"/>
    </row>
    <row r="638" spans="10:10" ht="15.75" customHeight="1">
      <c r="J638" s="1"/>
    </row>
    <row r="639" spans="10:10" ht="15.75" customHeight="1">
      <c r="J639" s="1"/>
    </row>
    <row r="640" spans="10:10" ht="15.75" customHeight="1">
      <c r="J640" s="1"/>
    </row>
    <row r="641" spans="10:10" ht="15.75" customHeight="1">
      <c r="J641" s="1"/>
    </row>
    <row r="642" spans="10:10" ht="15.75" customHeight="1">
      <c r="J642" s="1"/>
    </row>
    <row r="643" spans="10:10" ht="15.75" customHeight="1">
      <c r="J643" s="1"/>
    </row>
    <row r="644" spans="10:10" ht="15.75" customHeight="1">
      <c r="J644" s="1"/>
    </row>
    <row r="645" spans="10:10" ht="15.75" customHeight="1">
      <c r="J645" s="1"/>
    </row>
    <row r="646" spans="10:10" ht="15.75" customHeight="1">
      <c r="J646" s="1"/>
    </row>
    <row r="647" spans="10:10" ht="15.75" customHeight="1">
      <c r="J647" s="1"/>
    </row>
    <row r="648" spans="10:10" ht="15.75" customHeight="1">
      <c r="J648" s="1"/>
    </row>
    <row r="649" spans="10:10" ht="15.75" customHeight="1">
      <c r="J649" s="1"/>
    </row>
    <row r="650" spans="10:10" ht="15.75" customHeight="1">
      <c r="J650" s="1"/>
    </row>
    <row r="651" spans="10:10" ht="15.75" customHeight="1">
      <c r="J651" s="1"/>
    </row>
    <row r="652" spans="10:10" ht="15.75" customHeight="1">
      <c r="J652" s="1"/>
    </row>
    <row r="653" spans="10:10" ht="15.75" customHeight="1">
      <c r="J653" s="1"/>
    </row>
    <row r="654" spans="10:10" ht="15.75" customHeight="1">
      <c r="J654" s="1"/>
    </row>
    <row r="655" spans="10:10" ht="15.75" customHeight="1">
      <c r="J655" s="1"/>
    </row>
    <row r="656" spans="10:10" ht="15.75" customHeight="1">
      <c r="J656" s="1"/>
    </row>
    <row r="657" spans="10:10" ht="15.75" customHeight="1">
      <c r="J657" s="1"/>
    </row>
    <row r="658" spans="10:10" ht="15.75" customHeight="1">
      <c r="J658" s="1"/>
    </row>
    <row r="659" spans="10:10" ht="15.75" customHeight="1">
      <c r="J659" s="1"/>
    </row>
    <row r="660" spans="10:10" ht="15.75" customHeight="1">
      <c r="J660" s="1"/>
    </row>
    <row r="661" spans="10:10" ht="15.75" customHeight="1">
      <c r="J661" s="1"/>
    </row>
    <row r="662" spans="10:10" ht="15.75" customHeight="1">
      <c r="J662" s="1"/>
    </row>
    <row r="663" spans="10:10" ht="15.75" customHeight="1">
      <c r="J663" s="1"/>
    </row>
    <row r="664" spans="10:10" ht="15.75" customHeight="1">
      <c r="J664" s="1"/>
    </row>
    <row r="665" spans="10:10" ht="15.75" customHeight="1">
      <c r="J665" s="1"/>
    </row>
    <row r="666" spans="10:10" ht="15.75" customHeight="1">
      <c r="J666" s="1"/>
    </row>
    <row r="667" spans="10:10" ht="15.75" customHeight="1">
      <c r="J667" s="1"/>
    </row>
    <row r="668" spans="10:10" ht="15.75" customHeight="1">
      <c r="J668" s="1"/>
    </row>
    <row r="669" spans="10:10" ht="15.75" customHeight="1">
      <c r="J669" s="1"/>
    </row>
    <row r="670" spans="10:10" ht="15.75" customHeight="1">
      <c r="J670" s="1"/>
    </row>
    <row r="671" spans="10:10" ht="15.75" customHeight="1">
      <c r="J671" s="1"/>
    </row>
    <row r="672" spans="10:10" ht="15.75" customHeight="1">
      <c r="J672" s="1"/>
    </row>
    <row r="673" spans="10:10" ht="15.75" customHeight="1">
      <c r="J673" s="1"/>
    </row>
    <row r="674" spans="10:10" ht="15.75" customHeight="1">
      <c r="J674" s="1"/>
    </row>
    <row r="675" spans="10:10" ht="15.75" customHeight="1">
      <c r="J675" s="1"/>
    </row>
    <row r="676" spans="10:10" ht="15.75" customHeight="1">
      <c r="J676" s="1"/>
    </row>
    <row r="677" spans="10:10" ht="15.75" customHeight="1">
      <c r="J677" s="1"/>
    </row>
    <row r="678" spans="10:10" ht="15.75" customHeight="1">
      <c r="J678" s="1"/>
    </row>
    <row r="679" spans="10:10" ht="15.75" customHeight="1">
      <c r="J679" s="1"/>
    </row>
    <row r="680" spans="10:10" ht="15.75" customHeight="1">
      <c r="J680" s="1"/>
    </row>
    <row r="681" spans="10:10" ht="15.75" customHeight="1">
      <c r="J681" s="1"/>
    </row>
    <row r="682" spans="10:10" ht="15.75" customHeight="1">
      <c r="J682" s="1"/>
    </row>
    <row r="683" spans="10:10" ht="15.75" customHeight="1">
      <c r="J683" s="1"/>
    </row>
    <row r="684" spans="10:10" ht="15.75" customHeight="1">
      <c r="J684" s="1"/>
    </row>
    <row r="685" spans="10:10" ht="15.75" customHeight="1">
      <c r="J685" s="1"/>
    </row>
    <row r="686" spans="10:10" ht="15.75" customHeight="1">
      <c r="J686" s="1"/>
    </row>
    <row r="687" spans="10:10" ht="15.75" customHeight="1">
      <c r="J687" s="1"/>
    </row>
    <row r="688" spans="10:10" ht="15.75" customHeight="1">
      <c r="J688" s="1"/>
    </row>
    <row r="689" spans="10:10" ht="15.75" customHeight="1">
      <c r="J689" s="1"/>
    </row>
    <row r="690" spans="10:10" ht="15.75" customHeight="1">
      <c r="J690" s="1"/>
    </row>
    <row r="691" spans="10:10" ht="15.75" customHeight="1">
      <c r="J691" s="1"/>
    </row>
    <row r="692" spans="10:10" ht="15.75" customHeight="1">
      <c r="J692" s="1"/>
    </row>
    <row r="693" spans="10:10" ht="15.75" customHeight="1">
      <c r="J693" s="1"/>
    </row>
    <row r="694" spans="10:10" ht="15.75" customHeight="1">
      <c r="J694" s="1"/>
    </row>
    <row r="695" spans="10:10" ht="15.75" customHeight="1">
      <c r="J695" s="1"/>
    </row>
    <row r="696" spans="10:10" ht="15.75" customHeight="1">
      <c r="J696" s="1"/>
    </row>
    <row r="697" spans="10:10" ht="15.75" customHeight="1">
      <c r="J697" s="1"/>
    </row>
    <row r="698" spans="10:10" ht="15.75" customHeight="1">
      <c r="J698" s="1"/>
    </row>
    <row r="699" spans="10:10" ht="15.75" customHeight="1">
      <c r="J699" s="1"/>
    </row>
    <row r="700" spans="10:10" ht="15.75" customHeight="1">
      <c r="J700" s="1"/>
    </row>
    <row r="701" spans="10:10" ht="15.75" customHeight="1">
      <c r="J701" s="1"/>
    </row>
    <row r="702" spans="10:10" ht="15.75" customHeight="1">
      <c r="J702" s="1"/>
    </row>
    <row r="703" spans="10:10" ht="15.75" customHeight="1">
      <c r="J703" s="1"/>
    </row>
    <row r="704" spans="10:10" ht="15.75" customHeight="1">
      <c r="J704" s="1"/>
    </row>
    <row r="705" spans="10:10" ht="15.75" customHeight="1">
      <c r="J705" s="1"/>
    </row>
    <row r="706" spans="10:10" ht="15.75" customHeight="1">
      <c r="J706" s="1"/>
    </row>
    <row r="707" spans="10:10" ht="15.75" customHeight="1">
      <c r="J707" s="1"/>
    </row>
    <row r="708" spans="10:10" ht="15.75" customHeight="1">
      <c r="J708" s="1"/>
    </row>
    <row r="709" spans="10:10" ht="15.75" customHeight="1">
      <c r="J709" s="1"/>
    </row>
    <row r="710" spans="10:10" ht="15.75" customHeight="1">
      <c r="J710" s="1"/>
    </row>
    <row r="711" spans="10:10" ht="15.75" customHeight="1">
      <c r="J711" s="1"/>
    </row>
    <row r="712" spans="10:10" ht="15.75" customHeight="1">
      <c r="J712" s="1"/>
    </row>
    <row r="713" spans="10:10" ht="15.75" customHeight="1">
      <c r="J713" s="1"/>
    </row>
    <row r="714" spans="10:10" ht="15.75" customHeight="1">
      <c r="J714" s="1"/>
    </row>
    <row r="715" spans="10:10" ht="15.75" customHeight="1">
      <c r="J715" s="1"/>
    </row>
    <row r="716" spans="10:10" ht="15.75" customHeight="1">
      <c r="J716" s="1"/>
    </row>
    <row r="717" spans="10:10" ht="15.75" customHeight="1">
      <c r="J717" s="1"/>
    </row>
    <row r="718" spans="10:10" ht="15.75" customHeight="1">
      <c r="J718" s="1"/>
    </row>
    <row r="719" spans="10:10" ht="15.75" customHeight="1">
      <c r="J719" s="1"/>
    </row>
    <row r="720" spans="10:10" ht="15.75" customHeight="1">
      <c r="J720" s="1"/>
    </row>
    <row r="721" spans="10:10" ht="15.75" customHeight="1">
      <c r="J721" s="1"/>
    </row>
    <row r="722" spans="10:10" ht="15.75" customHeight="1">
      <c r="J722" s="1"/>
    </row>
    <row r="723" spans="10:10" ht="15.75" customHeight="1">
      <c r="J723" s="1"/>
    </row>
    <row r="724" spans="10:10" ht="15.75" customHeight="1">
      <c r="J724" s="1"/>
    </row>
    <row r="725" spans="10:10" ht="15.75" customHeight="1">
      <c r="J725" s="1"/>
    </row>
    <row r="726" spans="10:10" ht="15.75" customHeight="1">
      <c r="J726" s="1"/>
    </row>
    <row r="727" spans="10:10" ht="15.75" customHeight="1">
      <c r="J727" s="1"/>
    </row>
    <row r="728" spans="10:10" ht="15.75" customHeight="1">
      <c r="J728" s="1"/>
    </row>
    <row r="729" spans="10:10" ht="15.75" customHeight="1">
      <c r="J729" s="1"/>
    </row>
    <row r="730" spans="10:10" ht="15.75" customHeight="1">
      <c r="J730" s="1"/>
    </row>
    <row r="731" spans="10:10" ht="15.75" customHeight="1">
      <c r="J731" s="1"/>
    </row>
    <row r="732" spans="10:10" ht="15.75" customHeight="1">
      <c r="J732" s="1"/>
    </row>
    <row r="733" spans="10:10" ht="15.75" customHeight="1">
      <c r="J733" s="1"/>
    </row>
    <row r="734" spans="10:10" ht="15.75" customHeight="1">
      <c r="J734" s="1"/>
    </row>
    <row r="735" spans="10:10" ht="15.75" customHeight="1">
      <c r="J735" s="1"/>
    </row>
    <row r="736" spans="10:10" ht="15.75" customHeight="1">
      <c r="J736" s="1"/>
    </row>
    <row r="737" spans="10:10" ht="15.75" customHeight="1">
      <c r="J737" s="1"/>
    </row>
    <row r="738" spans="10:10" ht="15.75" customHeight="1">
      <c r="J738" s="1"/>
    </row>
    <row r="739" spans="10:10" ht="15.75" customHeight="1">
      <c r="J739" s="1"/>
    </row>
    <row r="740" spans="10:10" ht="15.75" customHeight="1">
      <c r="J740" s="1"/>
    </row>
    <row r="741" spans="10:10" ht="15.75" customHeight="1">
      <c r="J741" s="1"/>
    </row>
    <row r="742" spans="10:10" ht="15.75" customHeight="1">
      <c r="J742" s="1"/>
    </row>
    <row r="743" spans="10:10" ht="15.75" customHeight="1">
      <c r="J743" s="1"/>
    </row>
    <row r="744" spans="10:10" ht="15.75" customHeight="1">
      <c r="J744" s="1"/>
    </row>
    <row r="745" spans="10:10" ht="15.75" customHeight="1">
      <c r="J745" s="1"/>
    </row>
    <row r="746" spans="10:10" ht="15.75" customHeight="1">
      <c r="J746" s="1"/>
    </row>
    <row r="747" spans="10:10" ht="15.75" customHeight="1">
      <c r="J747" s="1"/>
    </row>
    <row r="748" spans="10:10" ht="15.75" customHeight="1">
      <c r="J748" s="1"/>
    </row>
    <row r="749" spans="10:10" ht="15.75" customHeight="1">
      <c r="J749" s="1"/>
    </row>
    <row r="750" spans="10:10" ht="15.75" customHeight="1">
      <c r="J750" s="1"/>
    </row>
    <row r="751" spans="10:10" ht="15.75" customHeight="1">
      <c r="J751" s="1"/>
    </row>
    <row r="752" spans="10:10" ht="15.75" customHeight="1">
      <c r="J752" s="1"/>
    </row>
    <row r="753" spans="10:10" ht="15.75" customHeight="1">
      <c r="J753" s="1"/>
    </row>
    <row r="754" spans="10:10" ht="15.75" customHeight="1">
      <c r="J754" s="1"/>
    </row>
    <row r="755" spans="10:10" ht="15.75" customHeight="1">
      <c r="J755" s="1"/>
    </row>
    <row r="756" spans="10:10" ht="15.75" customHeight="1">
      <c r="J756" s="1"/>
    </row>
    <row r="757" spans="10:10" ht="15.75" customHeight="1">
      <c r="J757" s="1"/>
    </row>
    <row r="758" spans="10:10" ht="15.75" customHeight="1">
      <c r="J758" s="1"/>
    </row>
    <row r="759" spans="10:10" ht="15.75" customHeight="1">
      <c r="J759" s="1"/>
    </row>
    <row r="760" spans="10:10" ht="15.75" customHeight="1">
      <c r="J760" s="1"/>
    </row>
    <row r="761" spans="10:10" ht="15.75" customHeight="1">
      <c r="J761" s="1"/>
    </row>
    <row r="762" spans="10:10" ht="15.75" customHeight="1">
      <c r="J762" s="1"/>
    </row>
    <row r="763" spans="10:10" ht="15.75" customHeight="1">
      <c r="J763" s="1"/>
    </row>
    <row r="764" spans="10:10" ht="15.75" customHeight="1">
      <c r="J764" s="1"/>
    </row>
    <row r="765" spans="10:10" ht="15.75" customHeight="1">
      <c r="J765" s="1"/>
    </row>
    <row r="766" spans="10:10" ht="15.75" customHeight="1">
      <c r="J766" s="1"/>
    </row>
    <row r="767" spans="10:10" ht="15.75" customHeight="1">
      <c r="J767" s="1"/>
    </row>
    <row r="768" spans="10:10" ht="15.75" customHeight="1">
      <c r="J768" s="1"/>
    </row>
    <row r="769" spans="10:10" ht="15.75" customHeight="1">
      <c r="J769" s="1"/>
    </row>
    <row r="770" spans="10:10" ht="15.75" customHeight="1">
      <c r="J770" s="1"/>
    </row>
    <row r="771" spans="10:10" ht="15.75" customHeight="1">
      <c r="J771" s="1"/>
    </row>
    <row r="772" spans="10:10" ht="15.75" customHeight="1">
      <c r="J772" s="1"/>
    </row>
    <row r="773" spans="10:10" ht="15.75" customHeight="1">
      <c r="J773" s="1"/>
    </row>
    <row r="774" spans="10:10" ht="15.75" customHeight="1">
      <c r="J774" s="1"/>
    </row>
    <row r="775" spans="10:10" ht="15.75" customHeight="1">
      <c r="J775" s="1"/>
    </row>
    <row r="776" spans="10:10" ht="15.75" customHeight="1">
      <c r="J776" s="1"/>
    </row>
    <row r="777" spans="10:10" ht="15.75" customHeight="1">
      <c r="J777" s="1"/>
    </row>
    <row r="778" spans="10:10" ht="15.75" customHeight="1">
      <c r="J778" s="1"/>
    </row>
    <row r="779" spans="10:10" ht="15.75" customHeight="1">
      <c r="J779" s="1"/>
    </row>
    <row r="780" spans="10:10" ht="15.75" customHeight="1">
      <c r="J780" s="1"/>
    </row>
    <row r="781" spans="10:10" ht="15.75" customHeight="1">
      <c r="J781" s="1"/>
    </row>
    <row r="782" spans="10:10" ht="15.75" customHeight="1">
      <c r="J782" s="1"/>
    </row>
    <row r="783" spans="10:10" ht="15.75" customHeight="1">
      <c r="J783" s="1"/>
    </row>
    <row r="784" spans="10:10" ht="15.75" customHeight="1">
      <c r="J784" s="1"/>
    </row>
    <row r="785" spans="10:10" ht="15.75" customHeight="1">
      <c r="J785" s="1"/>
    </row>
    <row r="786" spans="10:10" ht="15.75" customHeight="1">
      <c r="J786" s="1"/>
    </row>
    <row r="787" spans="10:10" ht="15.75" customHeight="1">
      <c r="J787" s="1"/>
    </row>
    <row r="788" spans="10:10" ht="15.75" customHeight="1">
      <c r="J788" s="1"/>
    </row>
    <row r="789" spans="10:10" ht="15.75" customHeight="1">
      <c r="J789" s="1"/>
    </row>
    <row r="790" spans="10:10" ht="15.75" customHeight="1">
      <c r="J790" s="1"/>
    </row>
    <row r="791" spans="10:10" ht="15.75" customHeight="1">
      <c r="J791" s="1"/>
    </row>
    <row r="792" spans="10:10" ht="15.75" customHeight="1">
      <c r="J792" s="1"/>
    </row>
    <row r="793" spans="10:10" ht="15.75" customHeight="1">
      <c r="J793" s="1"/>
    </row>
    <row r="794" spans="10:10" ht="15.75" customHeight="1">
      <c r="J794" s="1"/>
    </row>
    <row r="795" spans="10:10" ht="15.75" customHeight="1">
      <c r="J795" s="1"/>
    </row>
    <row r="796" spans="10:10" ht="15.75" customHeight="1">
      <c r="J796" s="1"/>
    </row>
    <row r="797" spans="10:10" ht="15.75" customHeight="1">
      <c r="J797" s="1"/>
    </row>
    <row r="798" spans="10:10" ht="15.75" customHeight="1">
      <c r="J798" s="1"/>
    </row>
    <row r="799" spans="10:10" ht="15.75" customHeight="1">
      <c r="J799" s="1"/>
    </row>
    <row r="800" spans="10:10" ht="15.75" customHeight="1">
      <c r="J800" s="1"/>
    </row>
    <row r="801" spans="10:10" ht="15.75" customHeight="1">
      <c r="J801" s="1"/>
    </row>
    <row r="802" spans="10:10" ht="15.75" customHeight="1">
      <c r="J802" s="1"/>
    </row>
    <row r="803" spans="10:10" ht="15.75" customHeight="1">
      <c r="J803" s="1"/>
    </row>
    <row r="804" spans="10:10" ht="15.75" customHeight="1">
      <c r="J804" s="1"/>
    </row>
    <row r="805" spans="10:10" ht="15.75" customHeight="1">
      <c r="J805" s="1"/>
    </row>
    <row r="806" spans="10:10" ht="15.75" customHeight="1">
      <c r="J806" s="1"/>
    </row>
    <row r="807" spans="10:10" ht="15.75" customHeight="1">
      <c r="J807" s="1"/>
    </row>
    <row r="808" spans="10:10" ht="15.75" customHeight="1">
      <c r="J808" s="1"/>
    </row>
    <row r="809" spans="10:10" ht="15.75" customHeight="1">
      <c r="J809" s="1"/>
    </row>
    <row r="810" spans="10:10" ht="15.75" customHeight="1">
      <c r="J810" s="1"/>
    </row>
    <row r="811" spans="10:10" ht="15.75" customHeight="1">
      <c r="J811" s="1"/>
    </row>
    <row r="812" spans="10:10" ht="15.75" customHeight="1">
      <c r="J812" s="1"/>
    </row>
    <row r="813" spans="10:10" ht="15.75" customHeight="1">
      <c r="J813" s="1"/>
    </row>
    <row r="814" spans="10:10" ht="15.75" customHeight="1">
      <c r="J814" s="1"/>
    </row>
    <row r="815" spans="10:10" ht="15.75" customHeight="1">
      <c r="J815" s="1"/>
    </row>
    <row r="816" spans="10:10" ht="15.75" customHeight="1">
      <c r="J816" s="1"/>
    </row>
    <row r="817" spans="10:10" ht="15.75" customHeight="1">
      <c r="J817" s="1"/>
    </row>
    <row r="818" spans="10:10" ht="15.75" customHeight="1">
      <c r="J818" s="1"/>
    </row>
    <row r="819" spans="10:10" ht="15.75" customHeight="1">
      <c r="J819" s="1"/>
    </row>
    <row r="820" spans="10:10" ht="15.75" customHeight="1">
      <c r="J820" s="1"/>
    </row>
    <row r="821" spans="10:10" ht="15.75" customHeight="1">
      <c r="J821" s="1"/>
    </row>
    <row r="822" spans="10:10" ht="15.75" customHeight="1">
      <c r="J822" s="1"/>
    </row>
    <row r="823" spans="10:10" ht="15.75" customHeight="1">
      <c r="J823" s="1"/>
    </row>
    <row r="824" spans="10:10" ht="15.75" customHeight="1">
      <c r="J824" s="1"/>
    </row>
    <row r="825" spans="10:10" ht="15.75" customHeight="1">
      <c r="J825" s="1"/>
    </row>
    <row r="826" spans="10:10" ht="15.75" customHeight="1">
      <c r="J826" s="1"/>
    </row>
    <row r="827" spans="10:10" ht="15.75" customHeight="1">
      <c r="J827" s="1"/>
    </row>
    <row r="828" spans="10:10" ht="15.75" customHeight="1">
      <c r="J828" s="1"/>
    </row>
    <row r="829" spans="10:10" ht="15.75" customHeight="1">
      <c r="J829" s="1"/>
    </row>
    <row r="830" spans="10:10" ht="15.75" customHeight="1">
      <c r="J830" s="1"/>
    </row>
    <row r="831" spans="10:10" ht="15.75" customHeight="1">
      <c r="J831" s="1"/>
    </row>
    <row r="832" spans="10:10" ht="15.75" customHeight="1">
      <c r="J832" s="1"/>
    </row>
    <row r="833" spans="10:10" ht="15.75" customHeight="1">
      <c r="J833" s="1"/>
    </row>
    <row r="834" spans="10:10" ht="15.75" customHeight="1">
      <c r="J834" s="1"/>
    </row>
    <row r="835" spans="10:10" ht="15.75" customHeight="1">
      <c r="J835" s="1"/>
    </row>
    <row r="836" spans="10:10" ht="15.75" customHeight="1">
      <c r="J836" s="1"/>
    </row>
    <row r="837" spans="10:10" ht="15.75" customHeight="1">
      <c r="J837" s="1"/>
    </row>
    <row r="838" spans="10:10" ht="15.75" customHeight="1">
      <c r="J838" s="1"/>
    </row>
    <row r="839" spans="10:10" ht="15.75" customHeight="1">
      <c r="J839" s="1"/>
    </row>
    <row r="840" spans="10:10" ht="15.75" customHeight="1">
      <c r="J840" s="1"/>
    </row>
    <row r="841" spans="10:10" ht="15.75" customHeight="1">
      <c r="J841" s="1"/>
    </row>
    <row r="842" spans="10:10" ht="15.75" customHeight="1">
      <c r="J842" s="1"/>
    </row>
    <row r="843" spans="10:10" ht="15.75" customHeight="1">
      <c r="J843" s="1"/>
    </row>
    <row r="844" spans="10:10" ht="15.75" customHeight="1">
      <c r="J844" s="1"/>
    </row>
    <row r="845" spans="10:10" ht="15.75" customHeight="1">
      <c r="J845" s="1"/>
    </row>
    <row r="846" spans="10:10" ht="15.75" customHeight="1">
      <c r="J846" s="1"/>
    </row>
    <row r="847" spans="10:10" ht="15.75" customHeight="1">
      <c r="J847" s="1"/>
    </row>
    <row r="848" spans="10:10" ht="15.75" customHeight="1">
      <c r="J848" s="1"/>
    </row>
    <row r="849" spans="10:10" ht="15.75" customHeight="1">
      <c r="J849" s="1"/>
    </row>
    <row r="850" spans="10:10" ht="15.75" customHeight="1">
      <c r="J850" s="1"/>
    </row>
    <row r="851" spans="10:10" ht="15.75" customHeight="1">
      <c r="J851" s="1"/>
    </row>
    <row r="852" spans="10:10" ht="15.75" customHeight="1">
      <c r="J852" s="1"/>
    </row>
    <row r="853" spans="10:10" ht="15.75" customHeight="1">
      <c r="J853" s="1"/>
    </row>
    <row r="854" spans="10:10" ht="15.75" customHeight="1">
      <c r="J854" s="1"/>
    </row>
    <row r="855" spans="10:10" ht="15.75" customHeight="1">
      <c r="J855" s="1"/>
    </row>
    <row r="856" spans="10:10" ht="15.75" customHeight="1">
      <c r="J856" s="1"/>
    </row>
    <row r="857" spans="10:10" ht="15.75" customHeight="1">
      <c r="J857" s="1"/>
    </row>
    <row r="858" spans="10:10" ht="15.75" customHeight="1">
      <c r="J858" s="1"/>
    </row>
    <row r="859" spans="10:10" ht="15.75" customHeight="1">
      <c r="J859" s="1"/>
    </row>
    <row r="860" spans="10:10" ht="15.75" customHeight="1">
      <c r="J860" s="1"/>
    </row>
    <row r="861" spans="10:10" ht="15.75" customHeight="1">
      <c r="J861" s="1"/>
    </row>
    <row r="862" spans="10:10" ht="15.75" customHeight="1">
      <c r="J862" s="1"/>
    </row>
    <row r="863" spans="10:10" ht="15.75" customHeight="1">
      <c r="J863" s="1"/>
    </row>
    <row r="864" spans="10:10" ht="15.75" customHeight="1">
      <c r="J864" s="1"/>
    </row>
    <row r="865" spans="10:10" ht="15.75" customHeight="1">
      <c r="J865" s="1"/>
    </row>
    <row r="866" spans="10:10" ht="15.75" customHeight="1">
      <c r="J866" s="1"/>
    </row>
    <row r="867" spans="10:10" ht="15.75" customHeight="1">
      <c r="J867" s="1"/>
    </row>
    <row r="868" spans="10:10" ht="15.75" customHeight="1">
      <c r="J868" s="1"/>
    </row>
    <row r="869" spans="10:10" ht="15.75" customHeight="1">
      <c r="J869" s="1"/>
    </row>
    <row r="870" spans="10:10" ht="15.75" customHeight="1">
      <c r="J870" s="1"/>
    </row>
    <row r="871" spans="10:10" ht="15.75" customHeight="1">
      <c r="J871" s="1"/>
    </row>
    <row r="872" spans="10:10" ht="15.75" customHeight="1">
      <c r="J872" s="1"/>
    </row>
    <row r="873" spans="10:10" ht="15.75" customHeight="1">
      <c r="J873" s="1"/>
    </row>
    <row r="874" spans="10:10" ht="15.75" customHeight="1">
      <c r="J874" s="1"/>
    </row>
    <row r="875" spans="10:10" ht="15.75" customHeight="1">
      <c r="J875" s="1"/>
    </row>
    <row r="876" spans="10:10" ht="15.75" customHeight="1">
      <c r="J876" s="1"/>
    </row>
    <row r="877" spans="10:10" ht="15.75" customHeight="1">
      <c r="J877" s="1"/>
    </row>
    <row r="878" spans="10:10" ht="15.75" customHeight="1">
      <c r="J878" s="1"/>
    </row>
    <row r="879" spans="10:10" ht="15.75" customHeight="1">
      <c r="J879" s="1"/>
    </row>
    <row r="880" spans="10:10" ht="15.75" customHeight="1">
      <c r="J880" s="1"/>
    </row>
    <row r="881" spans="10:10" ht="15.75" customHeight="1">
      <c r="J881" s="1"/>
    </row>
    <row r="882" spans="10:10" ht="15.75" customHeight="1">
      <c r="J882" s="1"/>
    </row>
    <row r="883" spans="10:10" ht="15.75" customHeight="1">
      <c r="J883" s="1"/>
    </row>
    <row r="884" spans="10:10" ht="15.75" customHeight="1">
      <c r="J884" s="1"/>
    </row>
    <row r="885" spans="10:10" ht="15.75" customHeight="1">
      <c r="J885" s="1"/>
    </row>
    <row r="886" spans="10:10" ht="15.75" customHeight="1">
      <c r="J886" s="1"/>
    </row>
    <row r="887" spans="10:10" ht="15.75" customHeight="1">
      <c r="J887" s="1"/>
    </row>
    <row r="888" spans="10:10" ht="15.75" customHeight="1">
      <c r="J888" s="1"/>
    </row>
    <row r="889" spans="10:10" ht="15.75" customHeight="1">
      <c r="J889" s="1"/>
    </row>
    <row r="890" spans="10:10" ht="15.75" customHeight="1">
      <c r="J890" s="1"/>
    </row>
    <row r="891" spans="10:10" ht="15.75" customHeight="1">
      <c r="J891" s="1"/>
    </row>
    <row r="892" spans="10:10" ht="15.75" customHeight="1">
      <c r="J892" s="1"/>
    </row>
    <row r="893" spans="10:10" ht="15.75" customHeight="1">
      <c r="J893" s="1"/>
    </row>
    <row r="894" spans="10:10" ht="15.75" customHeight="1">
      <c r="J894" s="1"/>
    </row>
    <row r="895" spans="10:10" ht="15.75" customHeight="1">
      <c r="J895" s="1"/>
    </row>
    <row r="896" spans="10:10" ht="15.75" customHeight="1">
      <c r="J896" s="1"/>
    </row>
    <row r="897" spans="10:10" ht="15.75" customHeight="1">
      <c r="J897" s="1"/>
    </row>
    <row r="898" spans="10:10" ht="15.75" customHeight="1">
      <c r="J898" s="1"/>
    </row>
    <row r="899" spans="10:10" ht="15.75" customHeight="1">
      <c r="J899" s="1"/>
    </row>
    <row r="900" spans="10:10" ht="15.75" customHeight="1">
      <c r="J900" s="1"/>
    </row>
    <row r="901" spans="10:10" ht="15.75" customHeight="1">
      <c r="J901" s="1"/>
    </row>
    <row r="902" spans="10:10" ht="15.75" customHeight="1">
      <c r="J902" s="1"/>
    </row>
    <row r="903" spans="10:10" ht="15.75" customHeight="1">
      <c r="J903" s="1"/>
    </row>
    <row r="904" spans="10:10" ht="15.75" customHeight="1">
      <c r="J904" s="1"/>
    </row>
    <row r="905" spans="10:10" ht="15.75" customHeight="1">
      <c r="J905" s="1"/>
    </row>
    <row r="906" spans="10:10" ht="15.75" customHeight="1">
      <c r="J906" s="1"/>
    </row>
    <row r="907" spans="10:10" ht="15.75" customHeight="1">
      <c r="J907" s="1"/>
    </row>
    <row r="908" spans="10:10" ht="15.75" customHeight="1">
      <c r="J908" s="1"/>
    </row>
    <row r="909" spans="10:10" ht="15.75" customHeight="1">
      <c r="J909" s="1"/>
    </row>
    <row r="910" spans="10:10" ht="15.75" customHeight="1">
      <c r="J910" s="1"/>
    </row>
    <row r="911" spans="10:10" ht="15.75" customHeight="1">
      <c r="J911" s="1"/>
    </row>
    <row r="912" spans="10:10" ht="15.75" customHeight="1">
      <c r="J912" s="1"/>
    </row>
    <row r="913" spans="10:10" ht="15.75" customHeight="1">
      <c r="J913" s="1"/>
    </row>
    <row r="914" spans="10:10" ht="15.75" customHeight="1">
      <c r="J914" s="1"/>
    </row>
    <row r="915" spans="10:10" ht="15.75" customHeight="1">
      <c r="J915" s="1"/>
    </row>
    <row r="916" spans="10:10" ht="15.75" customHeight="1">
      <c r="J916" s="1"/>
    </row>
    <row r="917" spans="10:10" ht="15.75" customHeight="1">
      <c r="J917" s="1"/>
    </row>
    <row r="918" spans="10:10" ht="15.75" customHeight="1">
      <c r="J918" s="1"/>
    </row>
    <row r="919" spans="10:10" ht="15.75" customHeight="1">
      <c r="J919" s="1"/>
    </row>
    <row r="920" spans="10:10" ht="15.75" customHeight="1">
      <c r="J920" s="1"/>
    </row>
    <row r="921" spans="10:10" ht="15.75" customHeight="1">
      <c r="J921" s="1"/>
    </row>
    <row r="922" spans="10:10" ht="15.75" customHeight="1">
      <c r="J922" s="1"/>
    </row>
    <row r="923" spans="10:10" ht="15.75" customHeight="1">
      <c r="J923" s="1"/>
    </row>
    <row r="924" spans="10:10" ht="15.75" customHeight="1">
      <c r="J924" s="1"/>
    </row>
    <row r="925" spans="10:10" ht="15.75" customHeight="1">
      <c r="J925" s="1"/>
    </row>
    <row r="926" spans="10:10" ht="15.75" customHeight="1">
      <c r="J926" s="1"/>
    </row>
    <row r="927" spans="10:10" ht="15.75" customHeight="1">
      <c r="J927" s="1"/>
    </row>
    <row r="928" spans="10:10" ht="15.75" customHeight="1">
      <c r="J928" s="1"/>
    </row>
    <row r="929" spans="10:10" ht="15.75" customHeight="1">
      <c r="J929" s="1"/>
    </row>
    <row r="930" spans="10:10" ht="15.75" customHeight="1">
      <c r="J930" s="1"/>
    </row>
    <row r="931" spans="10:10" ht="15.75" customHeight="1">
      <c r="J931" s="1"/>
    </row>
    <row r="932" spans="10:10" ht="15.75" customHeight="1">
      <c r="J932" s="1"/>
    </row>
    <row r="933" spans="10:10" ht="15.75" customHeight="1">
      <c r="J933" s="1"/>
    </row>
    <row r="934" spans="10:10" ht="15.75" customHeight="1">
      <c r="J934" s="1"/>
    </row>
    <row r="935" spans="10:10" ht="15.75" customHeight="1">
      <c r="J935" s="1"/>
    </row>
    <row r="936" spans="10:10" ht="15.75" customHeight="1">
      <c r="J936" s="1"/>
    </row>
    <row r="937" spans="10:10" ht="15.75" customHeight="1">
      <c r="J937" s="1"/>
    </row>
    <row r="938" spans="10:10" ht="15.75" customHeight="1">
      <c r="J938" s="1"/>
    </row>
    <row r="939" spans="10:10" ht="15.75" customHeight="1">
      <c r="J939" s="1"/>
    </row>
    <row r="940" spans="10:10" ht="15.75" customHeight="1">
      <c r="J940" s="1"/>
    </row>
    <row r="941" spans="10:10" ht="15.75" customHeight="1">
      <c r="J941" s="1"/>
    </row>
    <row r="942" spans="10:10" ht="15.75" customHeight="1">
      <c r="J942" s="1"/>
    </row>
    <row r="943" spans="10:10" ht="15.75" customHeight="1">
      <c r="J943" s="1"/>
    </row>
    <row r="944" spans="10:10" ht="15.75" customHeight="1">
      <c r="J944" s="1"/>
    </row>
    <row r="945" spans="10:10" ht="15.75" customHeight="1">
      <c r="J945" s="1"/>
    </row>
    <row r="946" spans="10:10" ht="15.75" customHeight="1">
      <c r="J946" s="1"/>
    </row>
    <row r="947" spans="10:10" ht="15.75" customHeight="1">
      <c r="J947" s="1"/>
    </row>
    <row r="948" spans="10:10" ht="15.75" customHeight="1">
      <c r="J948" s="1"/>
    </row>
    <row r="949" spans="10:10" ht="15.75" customHeight="1">
      <c r="J949" s="1"/>
    </row>
    <row r="950" spans="10:10" ht="15.75" customHeight="1">
      <c r="J950" s="1"/>
    </row>
    <row r="951" spans="10:10" ht="15.75" customHeight="1">
      <c r="J951" s="1"/>
    </row>
    <row r="952" spans="10:10" ht="15.75" customHeight="1">
      <c r="J952" s="1"/>
    </row>
    <row r="953" spans="10:10" ht="15.75" customHeight="1">
      <c r="J953" s="1"/>
    </row>
    <row r="954" spans="10:10" ht="15.75" customHeight="1">
      <c r="J954" s="1"/>
    </row>
    <row r="955" spans="10:10" ht="15.75" customHeight="1">
      <c r="J955" s="1"/>
    </row>
    <row r="956" spans="10:10" ht="15.75" customHeight="1">
      <c r="J956" s="1"/>
    </row>
    <row r="957" spans="10:10" ht="15.75" customHeight="1">
      <c r="J957" s="1"/>
    </row>
    <row r="958" spans="10:10" ht="15.75" customHeight="1">
      <c r="J958" s="1"/>
    </row>
    <row r="959" spans="10:10" ht="15.75" customHeight="1">
      <c r="J959" s="1"/>
    </row>
    <row r="960" spans="10:10" ht="15.75" customHeight="1">
      <c r="J960" s="1"/>
    </row>
    <row r="961" spans="10:10" ht="15.75" customHeight="1">
      <c r="J961" s="1"/>
    </row>
    <row r="962" spans="10:10" ht="15.75" customHeight="1">
      <c r="J962" s="1"/>
    </row>
    <row r="963" spans="10:10" ht="15.75" customHeight="1">
      <c r="J963" s="1"/>
    </row>
    <row r="964" spans="10:10" ht="15.75" customHeight="1">
      <c r="J964" s="1"/>
    </row>
    <row r="965" spans="10:10" ht="15.75" customHeight="1">
      <c r="J965" s="1"/>
    </row>
    <row r="966" spans="10:10" ht="15.75" customHeight="1">
      <c r="J966" s="1"/>
    </row>
    <row r="967" spans="10:10" ht="15.75" customHeight="1">
      <c r="J967" s="1"/>
    </row>
    <row r="968" spans="10:10" ht="15.75" customHeight="1">
      <c r="J968" s="1"/>
    </row>
    <row r="969" spans="10:10" ht="15.75" customHeight="1">
      <c r="J969" s="1"/>
    </row>
    <row r="970" spans="10:10" ht="15.75" customHeight="1">
      <c r="J970" s="1"/>
    </row>
    <row r="971" spans="10:10" ht="15.75" customHeight="1">
      <c r="J971" s="1"/>
    </row>
    <row r="972" spans="10:10" ht="15.75" customHeight="1">
      <c r="J972" s="1"/>
    </row>
    <row r="973" spans="10:10" ht="15.75" customHeight="1">
      <c r="J973" s="1"/>
    </row>
    <row r="974" spans="10:10" ht="15.75" customHeight="1">
      <c r="J974" s="1"/>
    </row>
    <row r="975" spans="10:10" ht="15.75" customHeight="1">
      <c r="J975" s="1"/>
    </row>
    <row r="976" spans="10:10" ht="15.75" customHeight="1">
      <c r="J976" s="1"/>
    </row>
    <row r="977" spans="10:10" ht="15.75" customHeight="1">
      <c r="J977" s="1"/>
    </row>
    <row r="978" spans="10:10" ht="15.75" customHeight="1">
      <c r="J978" s="1"/>
    </row>
    <row r="979" spans="10:10" ht="15.75" customHeight="1">
      <c r="J979" s="1"/>
    </row>
    <row r="980" spans="10:10" ht="15.75" customHeight="1">
      <c r="J980" s="1"/>
    </row>
    <row r="981" spans="10:10" ht="15.75" customHeight="1">
      <c r="J981" s="1"/>
    </row>
    <row r="982" spans="10:10" ht="15.75" customHeight="1">
      <c r="J982" s="1"/>
    </row>
    <row r="983" spans="10:10" ht="15.75" customHeight="1">
      <c r="J983" s="1"/>
    </row>
    <row r="984" spans="10:10" ht="15.75" customHeight="1">
      <c r="J984" s="1"/>
    </row>
    <row r="985" spans="10:10" ht="15.75" customHeight="1">
      <c r="J985" s="1"/>
    </row>
    <row r="986" spans="10:10" ht="15.75" customHeight="1">
      <c r="J986" s="1"/>
    </row>
    <row r="987" spans="10:10" ht="15.75" customHeight="1">
      <c r="J987" s="1"/>
    </row>
    <row r="988" spans="10:10" ht="15.75" customHeight="1">
      <c r="J988" s="1"/>
    </row>
    <row r="989" spans="10:10" ht="15.75" customHeight="1">
      <c r="J989" s="1"/>
    </row>
    <row r="990" spans="10:10" ht="15.75" customHeight="1">
      <c r="J990" s="1"/>
    </row>
    <row r="991" spans="10:10" ht="15.75" customHeight="1">
      <c r="J991" s="1"/>
    </row>
    <row r="992" spans="10:10" ht="15.75" customHeight="1">
      <c r="J992" s="1"/>
    </row>
    <row r="993" spans="10:10" ht="15.75" customHeight="1">
      <c r="J993" s="1"/>
    </row>
    <row r="994" spans="10:10" ht="15.75" customHeight="1">
      <c r="J994" s="1"/>
    </row>
    <row r="995" spans="10:10" ht="15.75" customHeight="1">
      <c r="J995" s="1"/>
    </row>
    <row r="996" spans="10:10" ht="15.75" customHeight="1">
      <c r="J996" s="1"/>
    </row>
    <row r="997" spans="10:10" ht="15.75" customHeight="1">
      <c r="J997" s="1"/>
    </row>
    <row r="998" spans="10:10" ht="15.75" customHeight="1">
      <c r="J998" s="1"/>
    </row>
    <row r="999" spans="10:10" ht="15.75" customHeight="1">
      <c r="J999" s="1"/>
    </row>
  </sheetData>
  <sheetProtection algorithmName="SHA-512" hashValue="3Xdc140gyhuaxEH2Ois6vV3tn+vilXpBFDpr/m0ThLWlS3cnkPjmtxUj0uWL0/t+F5LO3jyAx0en91nKlipYIg==" saltValue="JxJ6qMmw5Y6FDhUSWIM01A==" spinCount="100000" sheet="1" objects="1" scenarios="1"/>
  <conditionalFormatting sqref="O5:O1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C73818324EFE4BB4B690ED67DF633A" ma:contentTypeVersion="13" ma:contentTypeDescription="Create a new document." ma:contentTypeScope="" ma:versionID="85b8cfbd229d6e58f47f0c7620311080">
  <xsd:schema xmlns:xsd="http://www.w3.org/2001/XMLSchema" xmlns:xs="http://www.w3.org/2001/XMLSchema" xmlns:p="http://schemas.microsoft.com/office/2006/metadata/properties" xmlns:ns3="1cb4cce3-9196-4760-83b9-da29f3748341" xmlns:ns4="826da6ad-f801-415f-a3a8-2f28bea60e6f" targetNamespace="http://schemas.microsoft.com/office/2006/metadata/properties" ma:root="true" ma:fieldsID="801de249181ee809901b5ecf4fd40705" ns3:_="" ns4:_="">
    <xsd:import namespace="1cb4cce3-9196-4760-83b9-da29f3748341"/>
    <xsd:import namespace="826da6ad-f801-415f-a3a8-2f28bea60e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4cce3-9196-4760-83b9-da29f374834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da6ad-f801-415f-a3a8-2f28bea60e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BCCF8-4AC8-4DB3-88F8-5C2F16F458BA}">
  <ds:schemaRefs>
    <ds:schemaRef ds:uri="http://schemas.microsoft.com/sharepoint/v3/contenttype/forms"/>
  </ds:schemaRefs>
</ds:datastoreItem>
</file>

<file path=customXml/itemProps2.xml><?xml version="1.0" encoding="utf-8"?>
<ds:datastoreItem xmlns:ds="http://schemas.openxmlformats.org/officeDocument/2006/customXml" ds:itemID="{BDA0E932-329D-4DD9-8947-67126DF1D202}">
  <ds:schemaRefs>
    <ds:schemaRef ds:uri="http://schemas.microsoft.com/office/2006/metadata/properties"/>
    <ds:schemaRef ds:uri="http://purl.org/dc/terms/"/>
    <ds:schemaRef ds:uri="826da6ad-f801-415f-a3a8-2f28bea60e6f"/>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1cb4cce3-9196-4760-83b9-da29f3748341"/>
  </ds:schemaRefs>
</ds:datastoreItem>
</file>

<file path=customXml/itemProps3.xml><?xml version="1.0" encoding="utf-8"?>
<ds:datastoreItem xmlns:ds="http://schemas.openxmlformats.org/officeDocument/2006/customXml" ds:itemID="{B89261D7-90F5-41A5-9AF6-C0ED75DD1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4cce3-9196-4760-83b9-da29f3748341"/>
    <ds:schemaRef ds:uri="826da6ad-f801-415f-a3a8-2f28bea60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Home</vt:lpstr>
      <vt:lpstr>Metrics List</vt:lpstr>
      <vt:lpstr>Dashboard</vt:lpstr>
      <vt:lpstr>Example</vt:lpstr>
      <vt:lpstr>M1</vt:lpstr>
      <vt:lpstr>M2</vt:lpstr>
      <vt:lpstr>M3</vt:lpstr>
      <vt:lpstr>M4</vt:lpstr>
      <vt:lpstr>M5</vt:lpstr>
      <vt:lpstr>M6</vt:lpstr>
      <vt:lpstr>M7</vt:lpstr>
      <vt:lpstr>M8</vt:lpstr>
      <vt:lpstr>M9</vt:lpstr>
      <vt:lpstr>M10</vt:lpstr>
      <vt:lpstr>M11</vt:lpstr>
      <vt:lpstr>M12</vt:lpstr>
      <vt:lpstr>M13</vt:lpstr>
      <vt:lpstr>M14</vt:lpstr>
      <vt:lpstr>M15</vt:lpstr>
      <vt:lpstr>M16</vt:lpstr>
      <vt:lpstr>M17</vt:lpstr>
      <vt:lpstr>M18</vt:lpstr>
      <vt:lpstr>M19</vt:lpstr>
      <vt:lpstr>M20</vt:lpstr>
      <vt:lpstr>A_</vt:lpstr>
      <vt:lpstr>DATA_LOG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Chuck Mitchell</cp:lastModifiedBy>
  <dcterms:created xsi:type="dcterms:W3CDTF">2020-06-06T19:28:41Z</dcterms:created>
  <dcterms:modified xsi:type="dcterms:W3CDTF">2020-06-15T18:53:09Z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0x010100B4C73818324EFE4BB4B690ED67DF633A</vt:lpwstr>
  </property>
</Properties>
</file>